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スマートワーク（業務改善）計画\"/>
    </mc:Choice>
  </mc:AlternateContent>
  <bookViews>
    <workbookView xWindow="0" yWindow="0" windowWidth="20490" windowHeight="7770"/>
  </bookViews>
  <sheets>
    <sheet name="使い方" sheetId="1" r:id="rId1"/>
    <sheet name="第1週" sheetId="2" r:id="rId2"/>
    <sheet name="第2週" sheetId="3" r:id="rId3"/>
    <sheet name="第3週" sheetId="4" r:id="rId4"/>
    <sheet name="第4週" sheetId="5" r:id="rId5"/>
    <sheet name="第5週" sheetId="6" r:id="rId6"/>
  </sheets>
  <definedNames>
    <definedName name="_xlnm.Print_Area" localSheetId="2">第2週!$A$1:$AN$50</definedName>
    <definedName name="_xlnm.Print_Area" localSheetId="3">第3週!$A$1:$AN$50</definedName>
    <definedName name="_xlnm.Print_Area" localSheetId="4">第4週!$A$1:$AN$50</definedName>
    <definedName name="_xlnm.Print_Area" localSheetId="5">第5週!$A$1:$AN$50</definedName>
    <definedName name="Z_2D487D2A_95AE_4963_82CD_B21D164DBE56_.wvu.Cols" localSheetId="0" hidden="1">使い方!$AO:$AO</definedName>
    <definedName name="Z_2D487D2A_95AE_4963_82CD_B21D164DBE56_.wvu.Cols" localSheetId="1" hidden="1">第1週!$AO:$AO</definedName>
    <definedName name="Z_2D487D2A_95AE_4963_82CD_B21D164DBE56_.wvu.Cols" localSheetId="2" hidden="1">第2週!$AP:$AP</definedName>
    <definedName name="Z_2D487D2A_95AE_4963_82CD_B21D164DBE56_.wvu.Cols" localSheetId="3" hidden="1">第3週!$AP:$AP</definedName>
    <definedName name="Z_2D487D2A_95AE_4963_82CD_B21D164DBE56_.wvu.Cols" localSheetId="4" hidden="1">第4週!$AP:$AP</definedName>
    <definedName name="Z_2D487D2A_95AE_4963_82CD_B21D164DBE56_.wvu.Cols" localSheetId="5" hidden="1">第5週!$AP:$AP</definedName>
    <definedName name="Z_2D487D2A_95AE_4963_82CD_B21D164DBE56_.wvu.PrintArea" localSheetId="2" hidden="1">第2週!$A$1:$AN$50</definedName>
    <definedName name="Z_2D487D2A_95AE_4963_82CD_B21D164DBE56_.wvu.PrintArea" localSheetId="3" hidden="1">第3週!$A$1:$AN$50</definedName>
    <definedName name="Z_2D487D2A_95AE_4963_82CD_B21D164DBE56_.wvu.PrintArea" localSheetId="4" hidden="1">第4週!$A$1:$AN$50</definedName>
    <definedName name="Z_2D487D2A_95AE_4963_82CD_B21D164DBE56_.wvu.PrintArea" localSheetId="5" hidden="1">第5週!$A$1:$AN$50</definedName>
    <definedName name="Z_2D487D2A_95AE_4963_82CD_B21D164DBE56_.wvu.Rows" localSheetId="0" hidden="1">使い方!$33:$49</definedName>
    <definedName name="Z_2D487D2A_95AE_4963_82CD_B21D164DBE56_.wvu.Rows" localSheetId="1" hidden="1">第1週!$33:$49</definedName>
    <definedName name="Z_2D487D2A_95AE_4963_82CD_B21D164DBE56_.wvu.Rows" localSheetId="2" hidden="1">第2週!$33:$49</definedName>
    <definedName name="Z_2D487D2A_95AE_4963_82CD_B21D164DBE56_.wvu.Rows" localSheetId="3" hidden="1">第3週!$33:$49</definedName>
    <definedName name="Z_2D487D2A_95AE_4963_82CD_B21D164DBE56_.wvu.Rows" localSheetId="4" hidden="1">第4週!$33:$49</definedName>
    <definedName name="Z_2D487D2A_95AE_4963_82CD_B21D164DBE56_.wvu.Rows" localSheetId="5" hidden="1">第5週!$33:$49</definedName>
    <definedName name="Z_7D1B58A4_CFD6_4798_BD86_7CA7F000147B_.wvu.Cols" localSheetId="0" hidden="1">使い方!$AO:$AO</definedName>
    <definedName name="Z_7D1B58A4_CFD6_4798_BD86_7CA7F000147B_.wvu.Cols" localSheetId="1" hidden="1">第1週!$AO:$AO</definedName>
    <definedName name="Z_7D1B58A4_CFD6_4798_BD86_7CA7F000147B_.wvu.Cols" localSheetId="2" hidden="1">第2週!$AP:$AP</definedName>
    <definedName name="Z_7D1B58A4_CFD6_4798_BD86_7CA7F000147B_.wvu.Cols" localSheetId="3" hidden="1">第3週!$AP:$AP</definedName>
    <definedName name="Z_7D1B58A4_CFD6_4798_BD86_7CA7F000147B_.wvu.Cols" localSheetId="4" hidden="1">第4週!$AP:$AP</definedName>
    <definedName name="Z_7D1B58A4_CFD6_4798_BD86_7CA7F000147B_.wvu.Cols" localSheetId="5" hidden="1">第5週!$AP:$AP</definedName>
    <definedName name="Z_7D1B58A4_CFD6_4798_BD86_7CA7F000147B_.wvu.PrintArea" localSheetId="2" hidden="1">第2週!$A$1:$AN$50</definedName>
    <definedName name="Z_7D1B58A4_CFD6_4798_BD86_7CA7F000147B_.wvu.PrintArea" localSheetId="3" hidden="1">第3週!$A$1:$AN$50</definedName>
    <definedName name="Z_7D1B58A4_CFD6_4798_BD86_7CA7F000147B_.wvu.PrintArea" localSheetId="4" hidden="1">第4週!$A$1:$AN$50</definedName>
    <definedName name="Z_7D1B58A4_CFD6_4798_BD86_7CA7F000147B_.wvu.PrintArea" localSheetId="5" hidden="1">第5週!$A$1:$AN$50</definedName>
  </definedNames>
  <calcPr calcId="152511"/>
  <customWorkbookViews>
    <customWorkbookView name="那須烏山市 - 個人用ビュー" guid="{7D1B58A4-CFD6-4798-BD86-7CA7F000147B}" mergeInterval="0" personalView="1" maximized="1" xWindow="-8" yWindow="-8" windowWidth="1382" windowHeight="744" activeSheetId="1" showFormulaBar="0"/>
    <customWorkbookView name="Administrator - 個人用ビュー" guid="{2D487D2A-95AE-4963-82CD-B21D164DBE56}" mergeInterval="0" personalView="1" maximized="1" xWindow="-8" yWindow="-8" windowWidth="1382" windowHeight="744" activeSheetId="2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9" i="1" l="1"/>
  <c r="AA49" i="1"/>
  <c r="AB48" i="1"/>
  <c r="AA48" i="1"/>
  <c r="AB47" i="1"/>
  <c r="AA47" i="1"/>
  <c r="AB46" i="1"/>
  <c r="AA46" i="1"/>
  <c r="AB45" i="1"/>
  <c r="AA45" i="1"/>
  <c r="AB44" i="1"/>
  <c r="AA44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5" i="1"/>
  <c r="AA25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B10" i="1"/>
  <c r="AA10" i="1"/>
  <c r="AB9" i="1"/>
  <c r="AA9" i="1"/>
  <c r="AB8" i="1"/>
  <c r="AA8" i="1"/>
  <c r="AA50" i="1" s="1"/>
  <c r="AB7" i="1"/>
  <c r="AB50" i="1" s="1"/>
  <c r="AA7" i="1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B50" i="2" s="1"/>
  <c r="AA7" i="2"/>
  <c r="AA50" i="2" s="1"/>
  <c r="AL49" i="1"/>
  <c r="AI49" i="1"/>
  <c r="W49" i="1"/>
  <c r="V49" i="1"/>
  <c r="R49" i="1"/>
  <c r="Q49" i="1"/>
  <c r="M49" i="1"/>
  <c r="L49" i="1"/>
  <c r="H49" i="1"/>
  <c r="AD49" i="1" s="1"/>
  <c r="G49" i="1"/>
  <c r="AC49" i="1" s="1"/>
  <c r="AL48" i="1"/>
  <c r="AI48" i="1"/>
  <c r="W48" i="1"/>
  <c r="V48" i="1"/>
  <c r="R48" i="1"/>
  <c r="Q48" i="1"/>
  <c r="M48" i="1"/>
  <c r="L48" i="1"/>
  <c r="H48" i="1"/>
  <c r="AD48" i="1" s="1"/>
  <c r="G48" i="1"/>
  <c r="AC48" i="1" s="1"/>
  <c r="AL47" i="1"/>
  <c r="AI47" i="1"/>
  <c r="W47" i="1"/>
  <c r="V47" i="1"/>
  <c r="R47" i="1"/>
  <c r="Q47" i="1"/>
  <c r="M47" i="1"/>
  <c r="L47" i="1"/>
  <c r="H47" i="1"/>
  <c r="AD47" i="1" s="1"/>
  <c r="G47" i="1"/>
  <c r="AC47" i="1" s="1"/>
  <c r="AL46" i="1"/>
  <c r="AI46" i="1"/>
  <c r="W46" i="1"/>
  <c r="V46" i="1"/>
  <c r="R46" i="1"/>
  <c r="Q46" i="1"/>
  <c r="M46" i="1"/>
  <c r="L46" i="1"/>
  <c r="H46" i="1"/>
  <c r="AD46" i="1" s="1"/>
  <c r="G46" i="1"/>
  <c r="AC46" i="1" s="1"/>
  <c r="AL45" i="1"/>
  <c r="AI45" i="1"/>
  <c r="W45" i="1"/>
  <c r="V45" i="1"/>
  <c r="R45" i="1"/>
  <c r="Q45" i="1"/>
  <c r="M45" i="1"/>
  <c r="L45" i="1"/>
  <c r="H45" i="1"/>
  <c r="AD45" i="1" s="1"/>
  <c r="G45" i="1"/>
  <c r="AC45" i="1" s="1"/>
  <c r="AL44" i="1"/>
  <c r="AI44" i="1"/>
  <c r="W44" i="1"/>
  <c r="V44" i="1"/>
  <c r="R44" i="1"/>
  <c r="Q44" i="1"/>
  <c r="M44" i="1"/>
  <c r="L44" i="1"/>
  <c r="H44" i="1"/>
  <c r="AD44" i="1" s="1"/>
  <c r="G44" i="1"/>
  <c r="AC44" i="1" s="1"/>
  <c r="AL43" i="1"/>
  <c r="AI43" i="1"/>
  <c r="W43" i="1"/>
  <c r="V43" i="1"/>
  <c r="R43" i="1"/>
  <c r="Q43" i="1"/>
  <c r="M43" i="1"/>
  <c r="L43" i="1"/>
  <c r="H43" i="1"/>
  <c r="AD43" i="1" s="1"/>
  <c r="G43" i="1"/>
  <c r="AC43" i="1" s="1"/>
  <c r="AL42" i="1"/>
  <c r="AI42" i="1"/>
  <c r="W42" i="1"/>
  <c r="V42" i="1"/>
  <c r="R42" i="1"/>
  <c r="Q42" i="1"/>
  <c r="M42" i="1"/>
  <c r="L42" i="1"/>
  <c r="H42" i="1"/>
  <c r="AD42" i="1" s="1"/>
  <c r="G42" i="1"/>
  <c r="AC42" i="1" s="1"/>
  <c r="AL41" i="1"/>
  <c r="AI41" i="1"/>
  <c r="W41" i="1"/>
  <c r="V41" i="1"/>
  <c r="R41" i="1"/>
  <c r="Q41" i="1"/>
  <c r="M41" i="1"/>
  <c r="L41" i="1"/>
  <c r="H41" i="1"/>
  <c r="AD41" i="1" s="1"/>
  <c r="G41" i="1"/>
  <c r="AC41" i="1" s="1"/>
  <c r="AL40" i="1"/>
  <c r="AI40" i="1"/>
  <c r="W40" i="1"/>
  <c r="V40" i="1"/>
  <c r="R40" i="1"/>
  <c r="Q40" i="1"/>
  <c r="M40" i="1"/>
  <c r="L40" i="1"/>
  <c r="H40" i="1"/>
  <c r="AD40" i="1" s="1"/>
  <c r="G40" i="1"/>
  <c r="AC40" i="1" s="1"/>
  <c r="AL39" i="1"/>
  <c r="AI39" i="1"/>
  <c r="W39" i="1"/>
  <c r="V39" i="1"/>
  <c r="R39" i="1"/>
  <c r="Q39" i="1"/>
  <c r="M39" i="1"/>
  <c r="L39" i="1"/>
  <c r="H39" i="1"/>
  <c r="AD39" i="1" s="1"/>
  <c r="G39" i="1"/>
  <c r="AC39" i="1" s="1"/>
  <c r="AL38" i="1"/>
  <c r="AI38" i="1"/>
  <c r="W38" i="1"/>
  <c r="V38" i="1"/>
  <c r="R38" i="1"/>
  <c r="Q38" i="1"/>
  <c r="M38" i="1"/>
  <c r="L38" i="1"/>
  <c r="H38" i="1"/>
  <c r="AD38" i="1" s="1"/>
  <c r="G38" i="1"/>
  <c r="AC38" i="1" s="1"/>
  <c r="AL37" i="1"/>
  <c r="AI37" i="1"/>
  <c r="W37" i="1"/>
  <c r="V37" i="1"/>
  <c r="R37" i="1"/>
  <c r="Q37" i="1"/>
  <c r="M37" i="1"/>
  <c r="L37" i="1"/>
  <c r="H37" i="1"/>
  <c r="AD37" i="1" s="1"/>
  <c r="G37" i="1"/>
  <c r="AC37" i="1" s="1"/>
  <c r="AL36" i="1"/>
  <c r="AI36" i="1"/>
  <c r="W36" i="1"/>
  <c r="V36" i="1"/>
  <c r="R36" i="1"/>
  <c r="Q36" i="1"/>
  <c r="M36" i="1"/>
  <c r="L36" i="1"/>
  <c r="H36" i="1"/>
  <c r="AD36" i="1" s="1"/>
  <c r="G36" i="1"/>
  <c r="AC36" i="1" s="1"/>
  <c r="AL35" i="1"/>
  <c r="AI35" i="1"/>
  <c r="W35" i="1"/>
  <c r="V35" i="1"/>
  <c r="R35" i="1"/>
  <c r="Q35" i="1"/>
  <c r="M35" i="1"/>
  <c r="L35" i="1"/>
  <c r="H35" i="1"/>
  <c r="AD35" i="1" s="1"/>
  <c r="G35" i="1"/>
  <c r="AC35" i="1" s="1"/>
  <c r="AL34" i="1"/>
  <c r="AI34" i="1"/>
  <c r="W34" i="1"/>
  <c r="V34" i="1"/>
  <c r="R34" i="1"/>
  <c r="Q34" i="1"/>
  <c r="M34" i="1"/>
  <c r="L34" i="1"/>
  <c r="H34" i="1"/>
  <c r="AD34" i="1" s="1"/>
  <c r="G34" i="1"/>
  <c r="AC34" i="1" s="1"/>
  <c r="AL33" i="1"/>
  <c r="AI33" i="1"/>
  <c r="W33" i="1"/>
  <c r="V33" i="1"/>
  <c r="R33" i="1"/>
  <c r="Q33" i="1"/>
  <c r="M33" i="1"/>
  <c r="L33" i="1"/>
  <c r="H33" i="1"/>
  <c r="AD33" i="1" s="1"/>
  <c r="G33" i="1"/>
  <c r="AC33" i="1" s="1"/>
  <c r="AL32" i="1"/>
  <c r="AI32" i="1"/>
  <c r="W32" i="1"/>
  <c r="V32" i="1"/>
  <c r="R32" i="1"/>
  <c r="Q32" i="1"/>
  <c r="M32" i="1"/>
  <c r="L32" i="1"/>
  <c r="H32" i="1"/>
  <c r="AD32" i="1" s="1"/>
  <c r="G32" i="1"/>
  <c r="AC32" i="1" s="1"/>
  <c r="AL31" i="1"/>
  <c r="AI31" i="1"/>
  <c r="W31" i="1"/>
  <c r="V31" i="1"/>
  <c r="R31" i="1"/>
  <c r="Q31" i="1"/>
  <c r="M31" i="1"/>
  <c r="L31" i="1"/>
  <c r="H31" i="1"/>
  <c r="AD31" i="1" s="1"/>
  <c r="G31" i="1"/>
  <c r="AC31" i="1" s="1"/>
  <c r="AL30" i="1"/>
  <c r="AI30" i="1"/>
  <c r="W30" i="1"/>
  <c r="V30" i="1"/>
  <c r="R30" i="1"/>
  <c r="Q30" i="1"/>
  <c r="M30" i="1"/>
  <c r="L30" i="1"/>
  <c r="H30" i="1"/>
  <c r="AD30" i="1" s="1"/>
  <c r="G30" i="1"/>
  <c r="AC30" i="1" s="1"/>
  <c r="AL29" i="1"/>
  <c r="AI29" i="1"/>
  <c r="W29" i="1"/>
  <c r="V29" i="1"/>
  <c r="R29" i="1"/>
  <c r="Q29" i="1"/>
  <c r="M29" i="1"/>
  <c r="L29" i="1"/>
  <c r="H29" i="1"/>
  <c r="AD29" i="1" s="1"/>
  <c r="G29" i="1"/>
  <c r="AC29" i="1" s="1"/>
  <c r="AL28" i="1"/>
  <c r="AI28" i="1"/>
  <c r="W28" i="1"/>
  <c r="V28" i="1"/>
  <c r="R28" i="1"/>
  <c r="Q28" i="1"/>
  <c r="M28" i="1"/>
  <c r="L28" i="1"/>
  <c r="H28" i="1"/>
  <c r="AD28" i="1" s="1"/>
  <c r="G28" i="1"/>
  <c r="AC28" i="1" s="1"/>
  <c r="AL27" i="1"/>
  <c r="AI27" i="1"/>
  <c r="W27" i="1"/>
  <c r="V27" i="1"/>
  <c r="R27" i="1"/>
  <c r="Q27" i="1"/>
  <c r="M27" i="1"/>
  <c r="L27" i="1"/>
  <c r="H27" i="1"/>
  <c r="AD27" i="1" s="1"/>
  <c r="G27" i="1"/>
  <c r="AC27" i="1" s="1"/>
  <c r="AL26" i="1"/>
  <c r="AI26" i="1"/>
  <c r="W26" i="1"/>
  <c r="V26" i="1"/>
  <c r="R26" i="1"/>
  <c r="Q26" i="1"/>
  <c r="M26" i="1"/>
  <c r="L26" i="1"/>
  <c r="H26" i="1"/>
  <c r="AD26" i="1" s="1"/>
  <c r="G26" i="1"/>
  <c r="AC26" i="1" s="1"/>
  <c r="AL25" i="1"/>
  <c r="AI25" i="1"/>
  <c r="W25" i="1"/>
  <c r="V25" i="1"/>
  <c r="R25" i="1"/>
  <c r="Q25" i="1"/>
  <c r="M25" i="1"/>
  <c r="L25" i="1"/>
  <c r="H25" i="1"/>
  <c r="AD25" i="1" s="1"/>
  <c r="G25" i="1"/>
  <c r="AC25" i="1" s="1"/>
  <c r="AL24" i="1"/>
  <c r="AI24" i="1"/>
  <c r="W24" i="1"/>
  <c r="V24" i="1"/>
  <c r="R24" i="1"/>
  <c r="Q24" i="1"/>
  <c r="M24" i="1"/>
  <c r="L24" i="1"/>
  <c r="H24" i="1"/>
  <c r="AD24" i="1" s="1"/>
  <c r="G24" i="1"/>
  <c r="AC24" i="1" s="1"/>
  <c r="AL23" i="1"/>
  <c r="AI23" i="1"/>
  <c r="W23" i="1"/>
  <c r="V23" i="1"/>
  <c r="R23" i="1"/>
  <c r="Q23" i="1"/>
  <c r="M23" i="1"/>
  <c r="L23" i="1"/>
  <c r="H23" i="1"/>
  <c r="AD23" i="1" s="1"/>
  <c r="G23" i="1"/>
  <c r="AC23" i="1" s="1"/>
  <c r="AL22" i="1"/>
  <c r="AI22" i="1"/>
  <c r="W22" i="1"/>
  <c r="V22" i="1"/>
  <c r="R22" i="1"/>
  <c r="Q22" i="1"/>
  <c r="M22" i="1"/>
  <c r="L22" i="1"/>
  <c r="H22" i="1"/>
  <c r="AD22" i="1" s="1"/>
  <c r="G22" i="1"/>
  <c r="AC22" i="1" s="1"/>
  <c r="AL21" i="1"/>
  <c r="AI21" i="1"/>
  <c r="W21" i="1"/>
  <c r="V21" i="1"/>
  <c r="R21" i="1"/>
  <c r="Q21" i="1"/>
  <c r="M21" i="1"/>
  <c r="L21" i="1"/>
  <c r="H21" i="1"/>
  <c r="AD21" i="1" s="1"/>
  <c r="G21" i="1"/>
  <c r="AC21" i="1" s="1"/>
  <c r="AL20" i="1"/>
  <c r="AI20" i="1"/>
  <c r="W20" i="1"/>
  <c r="V20" i="1"/>
  <c r="R20" i="1"/>
  <c r="Q20" i="1"/>
  <c r="M20" i="1"/>
  <c r="L20" i="1"/>
  <c r="H20" i="1"/>
  <c r="AD20" i="1" s="1"/>
  <c r="G20" i="1"/>
  <c r="AC20" i="1" s="1"/>
  <c r="AL19" i="1"/>
  <c r="AI19" i="1"/>
  <c r="W19" i="1"/>
  <c r="V19" i="1"/>
  <c r="R19" i="1"/>
  <c r="Q19" i="1"/>
  <c r="M19" i="1"/>
  <c r="L19" i="1"/>
  <c r="H19" i="1"/>
  <c r="AD19" i="1" s="1"/>
  <c r="G19" i="1"/>
  <c r="AC19" i="1" s="1"/>
  <c r="AL18" i="1"/>
  <c r="AI18" i="1"/>
  <c r="W18" i="1"/>
  <c r="V18" i="1"/>
  <c r="R18" i="1"/>
  <c r="Q18" i="1"/>
  <c r="M18" i="1"/>
  <c r="L18" i="1"/>
  <c r="H18" i="1"/>
  <c r="AD18" i="1" s="1"/>
  <c r="G18" i="1"/>
  <c r="AC18" i="1" s="1"/>
  <c r="AL17" i="1"/>
  <c r="AI17" i="1"/>
  <c r="W17" i="1"/>
  <c r="V17" i="1"/>
  <c r="R17" i="1"/>
  <c r="Q17" i="1"/>
  <c r="M17" i="1"/>
  <c r="L17" i="1"/>
  <c r="H17" i="1"/>
  <c r="AD17" i="1" s="1"/>
  <c r="G17" i="1"/>
  <c r="AC17" i="1" s="1"/>
  <c r="AL16" i="1"/>
  <c r="AI16" i="1"/>
  <c r="W16" i="1"/>
  <c r="V16" i="1"/>
  <c r="R16" i="1"/>
  <c r="Q16" i="1"/>
  <c r="M16" i="1"/>
  <c r="L16" i="1"/>
  <c r="H16" i="1"/>
  <c r="G16" i="1"/>
  <c r="AL15" i="1"/>
  <c r="AI15" i="1"/>
  <c r="W15" i="1"/>
  <c r="V15" i="1"/>
  <c r="R15" i="1"/>
  <c r="Q15" i="1"/>
  <c r="M15" i="1"/>
  <c r="L15" i="1"/>
  <c r="H15" i="1"/>
  <c r="AD15" i="1" s="1"/>
  <c r="G15" i="1"/>
  <c r="AC15" i="1" s="1"/>
  <c r="AL14" i="1"/>
  <c r="AI14" i="1"/>
  <c r="W14" i="1"/>
  <c r="V14" i="1"/>
  <c r="R14" i="1"/>
  <c r="Q14" i="1"/>
  <c r="M14" i="1"/>
  <c r="L14" i="1"/>
  <c r="H14" i="1"/>
  <c r="AD14" i="1" s="1"/>
  <c r="G14" i="1"/>
  <c r="AC14" i="1" s="1"/>
  <c r="AL13" i="1"/>
  <c r="AI13" i="1"/>
  <c r="W13" i="1"/>
  <c r="V13" i="1"/>
  <c r="R13" i="1"/>
  <c r="Q13" i="1"/>
  <c r="M13" i="1"/>
  <c r="L13" i="1"/>
  <c r="H13" i="1"/>
  <c r="AD13" i="1" s="1"/>
  <c r="G13" i="1"/>
  <c r="AC13" i="1" s="1"/>
  <c r="AL12" i="1"/>
  <c r="AI12" i="1"/>
  <c r="W12" i="1"/>
  <c r="V12" i="1"/>
  <c r="R12" i="1"/>
  <c r="Q12" i="1"/>
  <c r="M12" i="1"/>
  <c r="L12" i="1"/>
  <c r="H12" i="1"/>
  <c r="AD12" i="1" s="1"/>
  <c r="G12" i="1"/>
  <c r="AC12" i="1" s="1"/>
  <c r="AL11" i="1"/>
  <c r="AI11" i="1"/>
  <c r="W11" i="1"/>
  <c r="V11" i="1"/>
  <c r="R11" i="1"/>
  <c r="Q11" i="1"/>
  <c r="M11" i="1"/>
  <c r="L11" i="1"/>
  <c r="H11" i="1"/>
  <c r="AD11" i="1" s="1"/>
  <c r="G11" i="1"/>
  <c r="AC11" i="1" s="1"/>
  <c r="AL10" i="1"/>
  <c r="AI10" i="1"/>
  <c r="W10" i="1"/>
  <c r="V10" i="1"/>
  <c r="R10" i="1"/>
  <c r="Q10" i="1"/>
  <c r="M10" i="1"/>
  <c r="L10" i="1"/>
  <c r="H10" i="1"/>
  <c r="AD10" i="1" s="1"/>
  <c r="G10" i="1"/>
  <c r="AC10" i="1" s="1"/>
  <c r="AL9" i="1"/>
  <c r="AI9" i="1"/>
  <c r="W9" i="1"/>
  <c r="V9" i="1"/>
  <c r="R9" i="1"/>
  <c r="Q9" i="1"/>
  <c r="M9" i="1"/>
  <c r="L9" i="1"/>
  <c r="H9" i="1"/>
  <c r="AD9" i="1" s="1"/>
  <c r="G9" i="1"/>
  <c r="AC9" i="1" s="1"/>
  <c r="AL8" i="1"/>
  <c r="AI8" i="1"/>
  <c r="W8" i="1"/>
  <c r="V8" i="1"/>
  <c r="R8" i="1"/>
  <c r="Q8" i="1"/>
  <c r="M8" i="1"/>
  <c r="L8" i="1"/>
  <c r="H8" i="1"/>
  <c r="AD8" i="1" s="1"/>
  <c r="G8" i="1"/>
  <c r="AC8" i="1" s="1"/>
  <c r="AL7" i="1"/>
  <c r="AL50" i="1" s="1"/>
  <c r="AI7" i="1"/>
  <c r="AI50" i="1" s="1"/>
  <c r="W7" i="1"/>
  <c r="V7" i="1"/>
  <c r="V50" i="1" s="1"/>
  <c r="R7" i="1"/>
  <c r="R50" i="1" s="1"/>
  <c r="Q7" i="1"/>
  <c r="Q50" i="1" s="1"/>
  <c r="M7" i="1"/>
  <c r="M50" i="1" s="1"/>
  <c r="L7" i="1"/>
  <c r="L50" i="1" s="1"/>
  <c r="H7" i="1"/>
  <c r="G7" i="1"/>
  <c r="I5" i="1"/>
  <c r="N5" i="1" s="1"/>
  <c r="S5" i="1" s="1"/>
  <c r="X5" i="1" s="1"/>
  <c r="W50" i="1" l="1"/>
  <c r="AD16" i="1"/>
  <c r="AC16" i="1"/>
  <c r="AD7" i="1"/>
  <c r="AD50" i="1" s="1"/>
  <c r="AL3" i="1" s="1"/>
  <c r="AC7" i="1"/>
  <c r="AC50" i="1" s="1"/>
  <c r="AI3" i="1" s="1"/>
  <c r="N3" i="1"/>
  <c r="AG5" i="1"/>
  <c r="AJ5" i="1" s="1"/>
  <c r="AF8" i="1"/>
  <c r="AF10" i="1"/>
  <c r="AF14" i="1"/>
  <c r="AF16" i="1"/>
  <c r="AF18" i="1"/>
  <c r="AF21" i="1"/>
  <c r="AF22" i="1"/>
  <c r="AF24" i="1"/>
  <c r="AF26" i="1"/>
  <c r="AF28" i="1"/>
  <c r="AF32" i="1"/>
  <c r="AF34" i="1"/>
  <c r="AF37" i="1"/>
  <c r="AF3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G50" i="1"/>
  <c r="AF9" i="1"/>
  <c r="AF11" i="1"/>
  <c r="AF13" i="1"/>
  <c r="AF17" i="1"/>
  <c r="AF20" i="1"/>
  <c r="AF23" i="1"/>
  <c r="AF25" i="1"/>
  <c r="AF27" i="1"/>
  <c r="AF29" i="1"/>
  <c r="AF31" i="1"/>
  <c r="AF33" i="1"/>
  <c r="AF36" i="1"/>
  <c r="AF40" i="1"/>
  <c r="AF41" i="1"/>
  <c r="AF43" i="1"/>
  <c r="AF45" i="1"/>
  <c r="AF48" i="1"/>
  <c r="AF49" i="1"/>
  <c r="H50" i="1"/>
  <c r="AF7" i="1"/>
  <c r="AF12" i="1"/>
  <c r="AF15" i="1"/>
  <c r="AF19" i="1"/>
  <c r="AF30" i="1"/>
  <c r="AF35" i="1"/>
  <c r="AF38" i="1"/>
  <c r="AF42" i="1"/>
  <c r="AF44" i="1"/>
  <c r="AF46" i="1"/>
  <c r="AF47" i="1"/>
  <c r="I5" i="2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H50" i="4" s="1"/>
  <c r="G7" i="4"/>
  <c r="G50" i="4" s="1"/>
  <c r="AF50" i="1" l="1"/>
  <c r="AE50" i="1"/>
  <c r="AN41" i="3"/>
  <c r="AN42" i="3"/>
  <c r="AN43" i="3"/>
  <c r="AN44" i="3"/>
  <c r="AN45" i="3"/>
  <c r="AN46" i="3"/>
  <c r="AN28" i="3"/>
  <c r="AN41" i="6"/>
  <c r="AN42" i="6"/>
  <c r="AN43" i="6"/>
  <c r="AN44" i="6"/>
  <c r="AN45" i="6"/>
  <c r="AN28" i="6"/>
  <c r="AN41" i="5"/>
  <c r="AN42" i="5"/>
  <c r="AN43" i="5"/>
  <c r="AN44" i="5"/>
  <c r="AN45" i="5"/>
  <c r="AN28" i="5"/>
  <c r="AN41" i="4"/>
  <c r="AN42" i="4"/>
  <c r="AN43" i="4"/>
  <c r="AN44" i="4"/>
  <c r="AN45" i="4"/>
  <c r="AN46" i="4"/>
  <c r="C8" i="3" l="1"/>
  <c r="C27" i="6" l="1"/>
  <c r="C28" i="6"/>
  <c r="C27" i="5"/>
  <c r="C28" i="5"/>
  <c r="G26" i="5"/>
  <c r="H26" i="5"/>
  <c r="L26" i="5"/>
  <c r="M26" i="5"/>
  <c r="Q26" i="5"/>
  <c r="R26" i="5"/>
  <c r="C27" i="4"/>
  <c r="C28" i="4"/>
  <c r="C27" i="3"/>
  <c r="C28" i="3"/>
  <c r="G27" i="3" l="1"/>
  <c r="H27" i="3"/>
  <c r="L27" i="3"/>
  <c r="M27" i="3"/>
  <c r="Q27" i="3"/>
  <c r="R27" i="3"/>
  <c r="V27" i="3"/>
  <c r="W27" i="3"/>
  <c r="AA27" i="3"/>
  <c r="AB27" i="3"/>
  <c r="AK27" i="3"/>
  <c r="G28" i="3"/>
  <c r="H28" i="3"/>
  <c r="L28" i="3"/>
  <c r="M28" i="3"/>
  <c r="Q28" i="3"/>
  <c r="R28" i="3"/>
  <c r="V28" i="3"/>
  <c r="W28" i="3"/>
  <c r="AA28" i="3"/>
  <c r="AB28" i="3"/>
  <c r="AK28" i="3"/>
  <c r="L27" i="4"/>
  <c r="M27" i="4"/>
  <c r="Q27" i="4"/>
  <c r="R27" i="4"/>
  <c r="V27" i="4"/>
  <c r="W27" i="4"/>
  <c r="AA27" i="4"/>
  <c r="AB27" i="4"/>
  <c r="AK27" i="4"/>
  <c r="L28" i="4"/>
  <c r="M28" i="4"/>
  <c r="Q28" i="4"/>
  <c r="R28" i="4"/>
  <c r="V28" i="4"/>
  <c r="W28" i="4"/>
  <c r="AA28" i="4"/>
  <c r="AB28" i="4"/>
  <c r="AK28" i="4"/>
  <c r="G27" i="5"/>
  <c r="H27" i="5"/>
  <c r="L27" i="5"/>
  <c r="M27" i="5"/>
  <c r="Q27" i="5"/>
  <c r="R27" i="5"/>
  <c r="V27" i="5"/>
  <c r="W27" i="5"/>
  <c r="AA27" i="5"/>
  <c r="AB27" i="5"/>
  <c r="AK27" i="5"/>
  <c r="G28" i="5"/>
  <c r="H28" i="5"/>
  <c r="L28" i="5"/>
  <c r="M28" i="5"/>
  <c r="Q28" i="5"/>
  <c r="R28" i="5"/>
  <c r="V28" i="5"/>
  <c r="W28" i="5"/>
  <c r="AA28" i="5"/>
  <c r="AB28" i="5"/>
  <c r="AK28" i="5"/>
  <c r="G27" i="6"/>
  <c r="H27" i="6"/>
  <c r="L27" i="6"/>
  <c r="M27" i="6"/>
  <c r="Q27" i="6"/>
  <c r="R27" i="6"/>
  <c r="V27" i="6"/>
  <c r="W27" i="6"/>
  <c r="AA27" i="6"/>
  <c r="AB27" i="6"/>
  <c r="AK27" i="6"/>
  <c r="G28" i="6"/>
  <c r="H28" i="6"/>
  <c r="L28" i="6"/>
  <c r="M28" i="6"/>
  <c r="Q28" i="6"/>
  <c r="R28" i="6"/>
  <c r="V28" i="6"/>
  <c r="W28" i="6"/>
  <c r="AA28" i="6"/>
  <c r="AB28" i="6"/>
  <c r="AK28" i="6"/>
  <c r="G27" i="2"/>
  <c r="H27" i="2"/>
  <c r="L27" i="2"/>
  <c r="M27" i="2"/>
  <c r="Q27" i="2"/>
  <c r="R27" i="2"/>
  <c r="V27" i="2"/>
  <c r="W27" i="2"/>
  <c r="AI27" i="2"/>
  <c r="AL27" i="2"/>
  <c r="G28" i="2"/>
  <c r="H28" i="2"/>
  <c r="L28" i="2"/>
  <c r="M28" i="2"/>
  <c r="Q28" i="2"/>
  <c r="R28" i="2"/>
  <c r="V28" i="2"/>
  <c r="W28" i="2"/>
  <c r="AI28" i="2"/>
  <c r="AL28" i="2"/>
  <c r="AD27" i="6" l="1"/>
  <c r="AF27" i="6"/>
  <c r="AC28" i="6"/>
  <c r="AE28" i="6"/>
  <c r="AF28" i="6"/>
  <c r="AD28" i="6"/>
  <c r="AC27" i="6"/>
  <c r="AE27" i="6"/>
  <c r="AD27" i="5"/>
  <c r="AF27" i="5"/>
  <c r="AD28" i="5"/>
  <c r="AF28" i="5"/>
  <c r="AC27" i="5"/>
  <c r="AE27" i="5"/>
  <c r="AC28" i="5"/>
  <c r="AE28" i="5"/>
  <c r="AD28" i="4"/>
  <c r="AF28" i="4"/>
  <c r="AC27" i="4"/>
  <c r="AE27" i="4"/>
  <c r="AC28" i="4"/>
  <c r="AE28" i="4"/>
  <c r="AD27" i="4"/>
  <c r="AF27" i="4"/>
  <c r="AE28" i="3"/>
  <c r="AC28" i="3"/>
  <c r="AF27" i="3"/>
  <c r="AD27" i="3"/>
  <c r="AD28" i="3"/>
  <c r="AF28" i="3"/>
  <c r="AE27" i="3"/>
  <c r="AC27" i="3"/>
  <c r="AD28" i="2"/>
  <c r="AF28" i="2"/>
  <c r="AH28" i="3" s="1"/>
  <c r="AH28" i="4" s="1"/>
  <c r="AD27" i="2"/>
  <c r="AF27" i="2"/>
  <c r="AH27" i="3" s="1"/>
  <c r="AH27" i="4" s="1"/>
  <c r="AE28" i="2"/>
  <c r="AG28" i="3" s="1"/>
  <c r="AC28" i="2"/>
  <c r="AE27" i="2"/>
  <c r="AC27" i="2"/>
  <c r="AB49" i="4"/>
  <c r="AA49" i="4"/>
  <c r="W49" i="4"/>
  <c r="V49" i="4"/>
  <c r="R49" i="4"/>
  <c r="Q49" i="4"/>
  <c r="M49" i="4"/>
  <c r="L49" i="4"/>
  <c r="AB48" i="4"/>
  <c r="AA48" i="4"/>
  <c r="W48" i="4"/>
  <c r="V48" i="4"/>
  <c r="R48" i="4"/>
  <c r="Q48" i="4"/>
  <c r="M48" i="4"/>
  <c r="L48" i="4"/>
  <c r="AB47" i="4"/>
  <c r="AA47" i="4"/>
  <c r="W47" i="4"/>
  <c r="V47" i="4"/>
  <c r="R47" i="4"/>
  <c r="Q47" i="4"/>
  <c r="M47" i="4"/>
  <c r="L47" i="4"/>
  <c r="AB46" i="4"/>
  <c r="AA46" i="4"/>
  <c r="W46" i="4"/>
  <c r="V46" i="4"/>
  <c r="R46" i="4"/>
  <c r="Q46" i="4"/>
  <c r="M46" i="4"/>
  <c r="L46" i="4"/>
  <c r="AB45" i="4"/>
  <c r="AA45" i="4"/>
  <c r="W45" i="4"/>
  <c r="V45" i="4"/>
  <c r="R45" i="4"/>
  <c r="Q45" i="4"/>
  <c r="M45" i="4"/>
  <c r="L45" i="4"/>
  <c r="AB44" i="4"/>
  <c r="AA44" i="4"/>
  <c r="W44" i="4"/>
  <c r="V44" i="4"/>
  <c r="R44" i="4"/>
  <c r="Q44" i="4"/>
  <c r="M44" i="4"/>
  <c r="L44" i="4"/>
  <c r="AB43" i="4"/>
  <c r="AA43" i="4"/>
  <c r="W43" i="4"/>
  <c r="V43" i="4"/>
  <c r="R43" i="4"/>
  <c r="Q43" i="4"/>
  <c r="M43" i="4"/>
  <c r="L43" i="4"/>
  <c r="AB42" i="4"/>
  <c r="AA42" i="4"/>
  <c r="W42" i="4"/>
  <c r="V42" i="4"/>
  <c r="R42" i="4"/>
  <c r="Q42" i="4"/>
  <c r="M42" i="4"/>
  <c r="L42" i="4"/>
  <c r="AB41" i="4"/>
  <c r="AA41" i="4"/>
  <c r="W41" i="4"/>
  <c r="V41" i="4"/>
  <c r="R41" i="4"/>
  <c r="Q41" i="4"/>
  <c r="M41" i="4"/>
  <c r="L41" i="4"/>
  <c r="AB40" i="4"/>
  <c r="AA40" i="4"/>
  <c r="W40" i="4"/>
  <c r="V40" i="4"/>
  <c r="R40" i="4"/>
  <c r="Q40" i="4"/>
  <c r="M40" i="4"/>
  <c r="L40" i="4"/>
  <c r="AB39" i="4"/>
  <c r="AA39" i="4"/>
  <c r="W39" i="4"/>
  <c r="V39" i="4"/>
  <c r="R39" i="4"/>
  <c r="Q39" i="4"/>
  <c r="M39" i="4"/>
  <c r="L39" i="4"/>
  <c r="AB38" i="4"/>
  <c r="AA38" i="4"/>
  <c r="W38" i="4"/>
  <c r="V38" i="4"/>
  <c r="R38" i="4"/>
  <c r="Q38" i="4"/>
  <c r="M38" i="4"/>
  <c r="L38" i="4"/>
  <c r="AB37" i="4"/>
  <c r="AA37" i="4"/>
  <c r="W37" i="4"/>
  <c r="V37" i="4"/>
  <c r="R37" i="4"/>
  <c r="Q37" i="4"/>
  <c r="M37" i="4"/>
  <c r="L37" i="4"/>
  <c r="AB36" i="4"/>
  <c r="AA36" i="4"/>
  <c r="W36" i="4"/>
  <c r="V36" i="4"/>
  <c r="R36" i="4"/>
  <c r="Q36" i="4"/>
  <c r="M36" i="4"/>
  <c r="L36" i="4"/>
  <c r="AB35" i="4"/>
  <c r="AA35" i="4"/>
  <c r="W35" i="4"/>
  <c r="V35" i="4"/>
  <c r="R35" i="4"/>
  <c r="Q35" i="4"/>
  <c r="M35" i="4"/>
  <c r="L35" i="4"/>
  <c r="AB34" i="4"/>
  <c r="AA34" i="4"/>
  <c r="W34" i="4"/>
  <c r="V34" i="4"/>
  <c r="R34" i="4"/>
  <c r="Q34" i="4"/>
  <c r="M34" i="4"/>
  <c r="L34" i="4"/>
  <c r="AB33" i="4"/>
  <c r="AA33" i="4"/>
  <c r="W33" i="4"/>
  <c r="V33" i="4"/>
  <c r="R33" i="4"/>
  <c r="Q33" i="4"/>
  <c r="M33" i="4"/>
  <c r="L33" i="4"/>
  <c r="AB32" i="4"/>
  <c r="AA32" i="4"/>
  <c r="W32" i="4"/>
  <c r="V32" i="4"/>
  <c r="R32" i="4"/>
  <c r="Q32" i="4"/>
  <c r="M32" i="4"/>
  <c r="L32" i="4"/>
  <c r="AB31" i="4"/>
  <c r="AA31" i="4"/>
  <c r="W31" i="4"/>
  <c r="V31" i="4"/>
  <c r="R31" i="4"/>
  <c r="Q31" i="4"/>
  <c r="M31" i="4"/>
  <c r="L31" i="4"/>
  <c r="AB30" i="4"/>
  <c r="AA30" i="4"/>
  <c r="W30" i="4"/>
  <c r="V30" i="4"/>
  <c r="R30" i="4"/>
  <c r="Q30" i="4"/>
  <c r="M30" i="4"/>
  <c r="L30" i="4"/>
  <c r="AB29" i="4"/>
  <c r="AA29" i="4"/>
  <c r="W29" i="4"/>
  <c r="V29" i="4"/>
  <c r="R29" i="4"/>
  <c r="Q29" i="4"/>
  <c r="M29" i="4"/>
  <c r="L29" i="4"/>
  <c r="AB26" i="4"/>
  <c r="AA26" i="4"/>
  <c r="W26" i="4"/>
  <c r="V26" i="4"/>
  <c r="R26" i="4"/>
  <c r="Q26" i="4"/>
  <c r="M26" i="4"/>
  <c r="L26" i="4"/>
  <c r="AB25" i="4"/>
  <c r="AA25" i="4"/>
  <c r="W25" i="4"/>
  <c r="V25" i="4"/>
  <c r="R25" i="4"/>
  <c r="Q25" i="4"/>
  <c r="M25" i="4"/>
  <c r="L25" i="4"/>
  <c r="AB24" i="4"/>
  <c r="AA24" i="4"/>
  <c r="W24" i="4"/>
  <c r="V24" i="4"/>
  <c r="R24" i="4"/>
  <c r="Q24" i="4"/>
  <c r="M24" i="4"/>
  <c r="L24" i="4"/>
  <c r="AB23" i="4"/>
  <c r="AA23" i="4"/>
  <c r="W23" i="4"/>
  <c r="V23" i="4"/>
  <c r="R23" i="4"/>
  <c r="Q23" i="4"/>
  <c r="M23" i="4"/>
  <c r="L23" i="4"/>
  <c r="AB22" i="4"/>
  <c r="AA22" i="4"/>
  <c r="W22" i="4"/>
  <c r="V22" i="4"/>
  <c r="R22" i="4"/>
  <c r="Q22" i="4"/>
  <c r="M22" i="4"/>
  <c r="L22" i="4"/>
  <c r="AB21" i="4"/>
  <c r="AA21" i="4"/>
  <c r="W21" i="4"/>
  <c r="V21" i="4"/>
  <c r="R21" i="4"/>
  <c r="Q21" i="4"/>
  <c r="M21" i="4"/>
  <c r="L21" i="4"/>
  <c r="AB20" i="4"/>
  <c r="AA20" i="4"/>
  <c r="W20" i="4"/>
  <c r="V20" i="4"/>
  <c r="R20" i="4"/>
  <c r="Q20" i="4"/>
  <c r="M20" i="4"/>
  <c r="L20" i="4"/>
  <c r="AB19" i="4"/>
  <c r="AA19" i="4"/>
  <c r="W19" i="4"/>
  <c r="V19" i="4"/>
  <c r="R19" i="4"/>
  <c r="Q19" i="4"/>
  <c r="M19" i="4"/>
  <c r="L19" i="4"/>
  <c r="AB18" i="4"/>
  <c r="AA18" i="4"/>
  <c r="W18" i="4"/>
  <c r="V18" i="4"/>
  <c r="R18" i="4"/>
  <c r="Q18" i="4"/>
  <c r="M18" i="4"/>
  <c r="L18" i="4"/>
  <c r="AB17" i="4"/>
  <c r="AA17" i="4"/>
  <c r="W17" i="4"/>
  <c r="V17" i="4"/>
  <c r="R17" i="4"/>
  <c r="Q17" i="4"/>
  <c r="M17" i="4"/>
  <c r="L17" i="4"/>
  <c r="AB16" i="4"/>
  <c r="AA16" i="4"/>
  <c r="W16" i="4"/>
  <c r="V16" i="4"/>
  <c r="R16" i="4"/>
  <c r="Q16" i="4"/>
  <c r="M16" i="4"/>
  <c r="L16" i="4"/>
  <c r="AB15" i="4"/>
  <c r="AA15" i="4"/>
  <c r="W15" i="4"/>
  <c r="V15" i="4"/>
  <c r="R15" i="4"/>
  <c r="Q15" i="4"/>
  <c r="M15" i="4"/>
  <c r="L15" i="4"/>
  <c r="AB14" i="4"/>
  <c r="AA14" i="4"/>
  <c r="W14" i="4"/>
  <c r="V14" i="4"/>
  <c r="R14" i="4"/>
  <c r="Q14" i="4"/>
  <c r="M14" i="4"/>
  <c r="L14" i="4"/>
  <c r="AB13" i="4"/>
  <c r="AA13" i="4"/>
  <c r="W13" i="4"/>
  <c r="V13" i="4"/>
  <c r="R13" i="4"/>
  <c r="Q13" i="4"/>
  <c r="M13" i="4"/>
  <c r="L13" i="4"/>
  <c r="AB12" i="4"/>
  <c r="AA12" i="4"/>
  <c r="W12" i="4"/>
  <c r="V12" i="4"/>
  <c r="R12" i="4"/>
  <c r="Q12" i="4"/>
  <c r="M12" i="4"/>
  <c r="L12" i="4"/>
  <c r="AB11" i="4"/>
  <c r="AA11" i="4"/>
  <c r="W11" i="4"/>
  <c r="V11" i="4"/>
  <c r="R11" i="4"/>
  <c r="Q11" i="4"/>
  <c r="M11" i="4"/>
  <c r="L11" i="4"/>
  <c r="AB10" i="4"/>
  <c r="AA10" i="4"/>
  <c r="W10" i="4"/>
  <c r="V10" i="4"/>
  <c r="R10" i="4"/>
  <c r="Q10" i="4"/>
  <c r="M10" i="4"/>
  <c r="L10" i="4"/>
  <c r="AB9" i="4"/>
  <c r="AA9" i="4"/>
  <c r="W9" i="4"/>
  <c r="V9" i="4"/>
  <c r="R9" i="4"/>
  <c r="Q9" i="4"/>
  <c r="M9" i="4"/>
  <c r="L9" i="4"/>
  <c r="AB8" i="4"/>
  <c r="AA8" i="4"/>
  <c r="W8" i="4"/>
  <c r="V8" i="4"/>
  <c r="R8" i="4"/>
  <c r="Q8" i="4"/>
  <c r="M8" i="4"/>
  <c r="L8" i="4"/>
  <c r="AB7" i="4"/>
  <c r="AA7" i="4"/>
  <c r="W7" i="4"/>
  <c r="V7" i="4"/>
  <c r="R7" i="4"/>
  <c r="Q7" i="4"/>
  <c r="M7" i="4"/>
  <c r="L7" i="4"/>
  <c r="AB49" i="5"/>
  <c r="AA49" i="5"/>
  <c r="W49" i="5"/>
  <c r="V49" i="5"/>
  <c r="R49" i="5"/>
  <c r="Q49" i="5"/>
  <c r="M49" i="5"/>
  <c r="L49" i="5"/>
  <c r="H49" i="5"/>
  <c r="G49" i="5"/>
  <c r="AB48" i="5"/>
  <c r="AA48" i="5"/>
  <c r="W48" i="5"/>
  <c r="V48" i="5"/>
  <c r="R48" i="5"/>
  <c r="Q48" i="5"/>
  <c r="M48" i="5"/>
  <c r="L48" i="5"/>
  <c r="H48" i="5"/>
  <c r="G48" i="5"/>
  <c r="AB47" i="5"/>
  <c r="AA47" i="5"/>
  <c r="W47" i="5"/>
  <c r="V47" i="5"/>
  <c r="R47" i="5"/>
  <c r="Q47" i="5"/>
  <c r="M47" i="5"/>
  <c r="L47" i="5"/>
  <c r="H47" i="5"/>
  <c r="G47" i="5"/>
  <c r="AB46" i="5"/>
  <c r="AA46" i="5"/>
  <c r="W46" i="5"/>
  <c r="V46" i="5"/>
  <c r="R46" i="5"/>
  <c r="Q46" i="5"/>
  <c r="M46" i="5"/>
  <c r="L46" i="5"/>
  <c r="H46" i="5"/>
  <c r="G46" i="5"/>
  <c r="AB45" i="5"/>
  <c r="AA45" i="5"/>
  <c r="W45" i="5"/>
  <c r="V45" i="5"/>
  <c r="R45" i="5"/>
  <c r="Q45" i="5"/>
  <c r="M45" i="5"/>
  <c r="L45" i="5"/>
  <c r="H45" i="5"/>
  <c r="G45" i="5"/>
  <c r="AB44" i="5"/>
  <c r="AA44" i="5"/>
  <c r="W44" i="5"/>
  <c r="V44" i="5"/>
  <c r="R44" i="5"/>
  <c r="Q44" i="5"/>
  <c r="M44" i="5"/>
  <c r="L44" i="5"/>
  <c r="H44" i="5"/>
  <c r="G44" i="5"/>
  <c r="AB43" i="5"/>
  <c r="AA43" i="5"/>
  <c r="W43" i="5"/>
  <c r="V43" i="5"/>
  <c r="R43" i="5"/>
  <c r="Q43" i="5"/>
  <c r="M43" i="5"/>
  <c r="L43" i="5"/>
  <c r="H43" i="5"/>
  <c r="G43" i="5"/>
  <c r="AB42" i="5"/>
  <c r="AA42" i="5"/>
  <c r="W42" i="5"/>
  <c r="V42" i="5"/>
  <c r="R42" i="5"/>
  <c r="Q42" i="5"/>
  <c r="M42" i="5"/>
  <c r="L42" i="5"/>
  <c r="H42" i="5"/>
  <c r="G42" i="5"/>
  <c r="AB41" i="5"/>
  <c r="AA41" i="5"/>
  <c r="W41" i="5"/>
  <c r="V41" i="5"/>
  <c r="R41" i="5"/>
  <c r="Q41" i="5"/>
  <c r="M41" i="5"/>
  <c r="L41" i="5"/>
  <c r="H41" i="5"/>
  <c r="G41" i="5"/>
  <c r="AB40" i="5"/>
  <c r="AA40" i="5"/>
  <c r="W40" i="5"/>
  <c r="V40" i="5"/>
  <c r="R40" i="5"/>
  <c r="Q40" i="5"/>
  <c r="M40" i="5"/>
  <c r="L40" i="5"/>
  <c r="H40" i="5"/>
  <c r="G40" i="5"/>
  <c r="AB39" i="5"/>
  <c r="AA39" i="5"/>
  <c r="W39" i="5"/>
  <c r="V39" i="5"/>
  <c r="R39" i="5"/>
  <c r="Q39" i="5"/>
  <c r="M39" i="5"/>
  <c r="L39" i="5"/>
  <c r="H39" i="5"/>
  <c r="G39" i="5"/>
  <c r="AB38" i="5"/>
  <c r="AA38" i="5"/>
  <c r="W38" i="5"/>
  <c r="V38" i="5"/>
  <c r="R38" i="5"/>
  <c r="Q38" i="5"/>
  <c r="M38" i="5"/>
  <c r="L38" i="5"/>
  <c r="H38" i="5"/>
  <c r="G38" i="5"/>
  <c r="AB37" i="5"/>
  <c r="AA37" i="5"/>
  <c r="W37" i="5"/>
  <c r="V37" i="5"/>
  <c r="R37" i="5"/>
  <c r="Q37" i="5"/>
  <c r="M37" i="5"/>
  <c r="L37" i="5"/>
  <c r="H37" i="5"/>
  <c r="G37" i="5"/>
  <c r="AB36" i="5"/>
  <c r="AA36" i="5"/>
  <c r="W36" i="5"/>
  <c r="V36" i="5"/>
  <c r="R36" i="5"/>
  <c r="Q36" i="5"/>
  <c r="M36" i="5"/>
  <c r="L36" i="5"/>
  <c r="H36" i="5"/>
  <c r="G36" i="5"/>
  <c r="AB35" i="5"/>
  <c r="AA35" i="5"/>
  <c r="W35" i="5"/>
  <c r="V35" i="5"/>
  <c r="R35" i="5"/>
  <c r="Q35" i="5"/>
  <c r="M35" i="5"/>
  <c r="L35" i="5"/>
  <c r="H35" i="5"/>
  <c r="G35" i="5"/>
  <c r="AB34" i="5"/>
  <c r="AA34" i="5"/>
  <c r="W34" i="5"/>
  <c r="V34" i="5"/>
  <c r="R34" i="5"/>
  <c r="Q34" i="5"/>
  <c r="M34" i="5"/>
  <c r="L34" i="5"/>
  <c r="H34" i="5"/>
  <c r="G34" i="5"/>
  <c r="AB33" i="5"/>
  <c r="AA33" i="5"/>
  <c r="W33" i="5"/>
  <c r="V33" i="5"/>
  <c r="R33" i="5"/>
  <c r="Q33" i="5"/>
  <c r="M33" i="5"/>
  <c r="L33" i="5"/>
  <c r="H33" i="5"/>
  <c r="G33" i="5"/>
  <c r="AB32" i="5"/>
  <c r="AA32" i="5"/>
  <c r="W32" i="5"/>
  <c r="V32" i="5"/>
  <c r="R32" i="5"/>
  <c r="Q32" i="5"/>
  <c r="M32" i="5"/>
  <c r="L32" i="5"/>
  <c r="H32" i="5"/>
  <c r="G32" i="5"/>
  <c r="AB31" i="5"/>
  <c r="AA31" i="5"/>
  <c r="W31" i="5"/>
  <c r="V31" i="5"/>
  <c r="R31" i="5"/>
  <c r="Q31" i="5"/>
  <c r="M31" i="5"/>
  <c r="L31" i="5"/>
  <c r="H31" i="5"/>
  <c r="G31" i="5"/>
  <c r="AB30" i="5"/>
  <c r="AA30" i="5"/>
  <c r="W30" i="5"/>
  <c r="V30" i="5"/>
  <c r="R30" i="5"/>
  <c r="Q30" i="5"/>
  <c r="M30" i="5"/>
  <c r="L30" i="5"/>
  <c r="H30" i="5"/>
  <c r="G30" i="5"/>
  <c r="AB29" i="5"/>
  <c r="AA29" i="5"/>
  <c r="W29" i="5"/>
  <c r="V29" i="5"/>
  <c r="R29" i="5"/>
  <c r="Q29" i="5"/>
  <c r="M29" i="5"/>
  <c r="L29" i="5"/>
  <c r="H29" i="5"/>
  <c r="G29" i="5"/>
  <c r="AB26" i="5"/>
  <c r="AA26" i="5"/>
  <c r="W26" i="5"/>
  <c r="V26" i="5"/>
  <c r="AB25" i="5"/>
  <c r="AA25" i="5"/>
  <c r="W25" i="5"/>
  <c r="V25" i="5"/>
  <c r="R25" i="5"/>
  <c r="Q25" i="5"/>
  <c r="M25" i="5"/>
  <c r="L25" i="5"/>
  <c r="H25" i="5"/>
  <c r="G25" i="5"/>
  <c r="AB24" i="5"/>
  <c r="AA24" i="5"/>
  <c r="W24" i="5"/>
  <c r="V24" i="5"/>
  <c r="R24" i="5"/>
  <c r="Q24" i="5"/>
  <c r="M24" i="5"/>
  <c r="L24" i="5"/>
  <c r="H24" i="5"/>
  <c r="G24" i="5"/>
  <c r="AB23" i="5"/>
  <c r="AA23" i="5"/>
  <c r="W23" i="5"/>
  <c r="V23" i="5"/>
  <c r="R23" i="5"/>
  <c r="Q23" i="5"/>
  <c r="M23" i="5"/>
  <c r="L23" i="5"/>
  <c r="H23" i="5"/>
  <c r="G23" i="5"/>
  <c r="AB22" i="5"/>
  <c r="AA22" i="5"/>
  <c r="W22" i="5"/>
  <c r="V22" i="5"/>
  <c r="R22" i="5"/>
  <c r="Q22" i="5"/>
  <c r="M22" i="5"/>
  <c r="L22" i="5"/>
  <c r="H22" i="5"/>
  <c r="G22" i="5"/>
  <c r="AB21" i="5"/>
  <c r="AA21" i="5"/>
  <c r="W21" i="5"/>
  <c r="V21" i="5"/>
  <c r="R21" i="5"/>
  <c r="Q21" i="5"/>
  <c r="M21" i="5"/>
  <c r="L21" i="5"/>
  <c r="H21" i="5"/>
  <c r="G21" i="5"/>
  <c r="AB20" i="5"/>
  <c r="AA20" i="5"/>
  <c r="W20" i="5"/>
  <c r="V20" i="5"/>
  <c r="R20" i="5"/>
  <c r="Q20" i="5"/>
  <c r="M20" i="5"/>
  <c r="L20" i="5"/>
  <c r="H20" i="5"/>
  <c r="G20" i="5"/>
  <c r="AB19" i="5"/>
  <c r="AA19" i="5"/>
  <c r="W19" i="5"/>
  <c r="V19" i="5"/>
  <c r="R19" i="5"/>
  <c r="Q19" i="5"/>
  <c r="M19" i="5"/>
  <c r="L19" i="5"/>
  <c r="H19" i="5"/>
  <c r="G19" i="5"/>
  <c r="AB18" i="5"/>
  <c r="AA18" i="5"/>
  <c r="W18" i="5"/>
  <c r="V18" i="5"/>
  <c r="R18" i="5"/>
  <c r="Q18" i="5"/>
  <c r="M18" i="5"/>
  <c r="L18" i="5"/>
  <c r="H18" i="5"/>
  <c r="G18" i="5"/>
  <c r="AB17" i="5"/>
  <c r="AA17" i="5"/>
  <c r="W17" i="5"/>
  <c r="V17" i="5"/>
  <c r="R17" i="5"/>
  <c r="Q17" i="5"/>
  <c r="M17" i="5"/>
  <c r="L17" i="5"/>
  <c r="H17" i="5"/>
  <c r="G17" i="5"/>
  <c r="AB16" i="5"/>
  <c r="AA16" i="5"/>
  <c r="W16" i="5"/>
  <c r="V16" i="5"/>
  <c r="R16" i="5"/>
  <c r="Q16" i="5"/>
  <c r="M16" i="5"/>
  <c r="L16" i="5"/>
  <c r="H16" i="5"/>
  <c r="G16" i="5"/>
  <c r="AB15" i="5"/>
  <c r="AA15" i="5"/>
  <c r="W15" i="5"/>
  <c r="V15" i="5"/>
  <c r="R15" i="5"/>
  <c r="Q15" i="5"/>
  <c r="M15" i="5"/>
  <c r="L15" i="5"/>
  <c r="H15" i="5"/>
  <c r="G15" i="5"/>
  <c r="AB14" i="5"/>
  <c r="AA14" i="5"/>
  <c r="W14" i="5"/>
  <c r="V14" i="5"/>
  <c r="R14" i="5"/>
  <c r="Q14" i="5"/>
  <c r="M14" i="5"/>
  <c r="L14" i="5"/>
  <c r="H14" i="5"/>
  <c r="G14" i="5"/>
  <c r="AB13" i="5"/>
  <c r="AA13" i="5"/>
  <c r="W13" i="5"/>
  <c r="V13" i="5"/>
  <c r="R13" i="5"/>
  <c r="Q13" i="5"/>
  <c r="M13" i="5"/>
  <c r="L13" i="5"/>
  <c r="H13" i="5"/>
  <c r="G13" i="5"/>
  <c r="AB12" i="5"/>
  <c r="AA12" i="5"/>
  <c r="W12" i="5"/>
  <c r="V12" i="5"/>
  <c r="R12" i="5"/>
  <c r="Q12" i="5"/>
  <c r="M12" i="5"/>
  <c r="L12" i="5"/>
  <c r="H12" i="5"/>
  <c r="G12" i="5"/>
  <c r="AB11" i="5"/>
  <c r="AA11" i="5"/>
  <c r="W11" i="5"/>
  <c r="V11" i="5"/>
  <c r="R11" i="5"/>
  <c r="Q11" i="5"/>
  <c r="M11" i="5"/>
  <c r="L11" i="5"/>
  <c r="H11" i="5"/>
  <c r="G11" i="5"/>
  <c r="AB10" i="5"/>
  <c r="AA10" i="5"/>
  <c r="W10" i="5"/>
  <c r="V10" i="5"/>
  <c r="R10" i="5"/>
  <c r="Q10" i="5"/>
  <c r="M10" i="5"/>
  <c r="L10" i="5"/>
  <c r="H10" i="5"/>
  <c r="G10" i="5"/>
  <c r="AB9" i="5"/>
  <c r="AA9" i="5"/>
  <c r="W9" i="5"/>
  <c r="V9" i="5"/>
  <c r="R9" i="5"/>
  <c r="Q9" i="5"/>
  <c r="M9" i="5"/>
  <c r="L9" i="5"/>
  <c r="H9" i="5"/>
  <c r="G9" i="5"/>
  <c r="AB8" i="5"/>
  <c r="AA8" i="5"/>
  <c r="W8" i="5"/>
  <c r="V8" i="5"/>
  <c r="R8" i="5"/>
  <c r="Q8" i="5"/>
  <c r="M8" i="5"/>
  <c r="L8" i="5"/>
  <c r="H8" i="5"/>
  <c r="G8" i="5"/>
  <c r="AB7" i="5"/>
  <c r="AA7" i="5"/>
  <c r="W7" i="5"/>
  <c r="V7" i="5"/>
  <c r="R7" i="5"/>
  <c r="Q7" i="5"/>
  <c r="M7" i="5"/>
  <c r="L7" i="5"/>
  <c r="H7" i="5"/>
  <c r="G7" i="5"/>
  <c r="AB49" i="6"/>
  <c r="AA49" i="6"/>
  <c r="W49" i="6"/>
  <c r="V49" i="6"/>
  <c r="R49" i="6"/>
  <c r="Q49" i="6"/>
  <c r="M49" i="6"/>
  <c r="L49" i="6"/>
  <c r="H49" i="6"/>
  <c r="G49" i="6"/>
  <c r="AB48" i="6"/>
  <c r="AA48" i="6"/>
  <c r="W48" i="6"/>
  <c r="V48" i="6"/>
  <c r="R48" i="6"/>
  <c r="Q48" i="6"/>
  <c r="M48" i="6"/>
  <c r="L48" i="6"/>
  <c r="H48" i="6"/>
  <c r="G48" i="6"/>
  <c r="AB47" i="6"/>
  <c r="AA47" i="6"/>
  <c r="W47" i="6"/>
  <c r="V47" i="6"/>
  <c r="R47" i="6"/>
  <c r="Q47" i="6"/>
  <c r="M47" i="6"/>
  <c r="L47" i="6"/>
  <c r="H47" i="6"/>
  <c r="G47" i="6"/>
  <c r="AB46" i="6"/>
  <c r="AA46" i="6"/>
  <c r="W46" i="6"/>
  <c r="V46" i="6"/>
  <c r="R46" i="6"/>
  <c r="Q46" i="6"/>
  <c r="M46" i="6"/>
  <c r="L46" i="6"/>
  <c r="H46" i="6"/>
  <c r="G46" i="6"/>
  <c r="AB45" i="6"/>
  <c r="AA45" i="6"/>
  <c r="W45" i="6"/>
  <c r="V45" i="6"/>
  <c r="R45" i="6"/>
  <c r="Q45" i="6"/>
  <c r="M45" i="6"/>
  <c r="L45" i="6"/>
  <c r="H45" i="6"/>
  <c r="G45" i="6"/>
  <c r="AB44" i="6"/>
  <c r="AA44" i="6"/>
  <c r="W44" i="6"/>
  <c r="V44" i="6"/>
  <c r="R44" i="6"/>
  <c r="Q44" i="6"/>
  <c r="M44" i="6"/>
  <c r="L44" i="6"/>
  <c r="H44" i="6"/>
  <c r="G44" i="6"/>
  <c r="AB43" i="6"/>
  <c r="AA43" i="6"/>
  <c r="W43" i="6"/>
  <c r="V43" i="6"/>
  <c r="R43" i="6"/>
  <c r="Q43" i="6"/>
  <c r="M43" i="6"/>
  <c r="L43" i="6"/>
  <c r="H43" i="6"/>
  <c r="G43" i="6"/>
  <c r="AB42" i="6"/>
  <c r="AA42" i="6"/>
  <c r="W42" i="6"/>
  <c r="V42" i="6"/>
  <c r="R42" i="6"/>
  <c r="Q42" i="6"/>
  <c r="M42" i="6"/>
  <c r="L42" i="6"/>
  <c r="H42" i="6"/>
  <c r="G42" i="6"/>
  <c r="AB41" i="6"/>
  <c r="AA41" i="6"/>
  <c r="W41" i="6"/>
  <c r="V41" i="6"/>
  <c r="R41" i="6"/>
  <c r="Q41" i="6"/>
  <c r="M41" i="6"/>
  <c r="L41" i="6"/>
  <c r="H41" i="6"/>
  <c r="G41" i="6"/>
  <c r="AB40" i="6"/>
  <c r="AA40" i="6"/>
  <c r="W40" i="6"/>
  <c r="V40" i="6"/>
  <c r="R40" i="6"/>
  <c r="Q40" i="6"/>
  <c r="M40" i="6"/>
  <c r="L40" i="6"/>
  <c r="H40" i="6"/>
  <c r="G40" i="6"/>
  <c r="AB39" i="6"/>
  <c r="AA39" i="6"/>
  <c r="W39" i="6"/>
  <c r="V39" i="6"/>
  <c r="R39" i="6"/>
  <c r="Q39" i="6"/>
  <c r="M39" i="6"/>
  <c r="L39" i="6"/>
  <c r="H39" i="6"/>
  <c r="G39" i="6"/>
  <c r="AB38" i="6"/>
  <c r="AA38" i="6"/>
  <c r="W38" i="6"/>
  <c r="V38" i="6"/>
  <c r="R38" i="6"/>
  <c r="Q38" i="6"/>
  <c r="M38" i="6"/>
  <c r="L38" i="6"/>
  <c r="H38" i="6"/>
  <c r="G38" i="6"/>
  <c r="AB37" i="6"/>
  <c r="AA37" i="6"/>
  <c r="W37" i="6"/>
  <c r="V37" i="6"/>
  <c r="R37" i="6"/>
  <c r="Q37" i="6"/>
  <c r="M37" i="6"/>
  <c r="L37" i="6"/>
  <c r="H37" i="6"/>
  <c r="G37" i="6"/>
  <c r="AB36" i="6"/>
  <c r="AA36" i="6"/>
  <c r="W36" i="6"/>
  <c r="V36" i="6"/>
  <c r="R36" i="6"/>
  <c r="Q36" i="6"/>
  <c r="M36" i="6"/>
  <c r="L36" i="6"/>
  <c r="H36" i="6"/>
  <c r="G36" i="6"/>
  <c r="AB35" i="6"/>
  <c r="AA35" i="6"/>
  <c r="W35" i="6"/>
  <c r="V35" i="6"/>
  <c r="R35" i="6"/>
  <c r="Q35" i="6"/>
  <c r="M35" i="6"/>
  <c r="L35" i="6"/>
  <c r="H35" i="6"/>
  <c r="G35" i="6"/>
  <c r="AB34" i="6"/>
  <c r="AA34" i="6"/>
  <c r="W34" i="6"/>
  <c r="V34" i="6"/>
  <c r="R34" i="6"/>
  <c r="Q34" i="6"/>
  <c r="M34" i="6"/>
  <c r="L34" i="6"/>
  <c r="H34" i="6"/>
  <c r="G34" i="6"/>
  <c r="AB33" i="6"/>
  <c r="AA33" i="6"/>
  <c r="W33" i="6"/>
  <c r="V33" i="6"/>
  <c r="R33" i="6"/>
  <c r="Q33" i="6"/>
  <c r="M33" i="6"/>
  <c r="L33" i="6"/>
  <c r="H33" i="6"/>
  <c r="G33" i="6"/>
  <c r="AB32" i="6"/>
  <c r="AA32" i="6"/>
  <c r="W32" i="6"/>
  <c r="V32" i="6"/>
  <c r="R32" i="6"/>
  <c r="Q32" i="6"/>
  <c r="M32" i="6"/>
  <c r="L32" i="6"/>
  <c r="H32" i="6"/>
  <c r="G32" i="6"/>
  <c r="AB31" i="6"/>
  <c r="AA31" i="6"/>
  <c r="W31" i="6"/>
  <c r="V31" i="6"/>
  <c r="R31" i="6"/>
  <c r="Q31" i="6"/>
  <c r="M31" i="6"/>
  <c r="L31" i="6"/>
  <c r="H31" i="6"/>
  <c r="G31" i="6"/>
  <c r="AB30" i="6"/>
  <c r="AA30" i="6"/>
  <c r="W30" i="6"/>
  <c r="V30" i="6"/>
  <c r="R30" i="6"/>
  <c r="Q30" i="6"/>
  <c r="M30" i="6"/>
  <c r="L30" i="6"/>
  <c r="H30" i="6"/>
  <c r="G30" i="6"/>
  <c r="AB29" i="6"/>
  <c r="AA29" i="6"/>
  <c r="W29" i="6"/>
  <c r="V29" i="6"/>
  <c r="R29" i="6"/>
  <c r="Q29" i="6"/>
  <c r="M29" i="6"/>
  <c r="L29" i="6"/>
  <c r="H29" i="6"/>
  <c r="G29" i="6"/>
  <c r="AB26" i="6"/>
  <c r="AA26" i="6"/>
  <c r="W26" i="6"/>
  <c r="V26" i="6"/>
  <c r="R26" i="6"/>
  <c r="Q26" i="6"/>
  <c r="M26" i="6"/>
  <c r="L26" i="6"/>
  <c r="H26" i="6"/>
  <c r="G26" i="6"/>
  <c r="AB25" i="6"/>
  <c r="AA25" i="6"/>
  <c r="W25" i="6"/>
  <c r="V25" i="6"/>
  <c r="R25" i="6"/>
  <c r="Q25" i="6"/>
  <c r="M25" i="6"/>
  <c r="L25" i="6"/>
  <c r="H25" i="6"/>
  <c r="G25" i="6"/>
  <c r="AB24" i="6"/>
  <c r="AA24" i="6"/>
  <c r="W24" i="6"/>
  <c r="V24" i="6"/>
  <c r="R24" i="6"/>
  <c r="Q24" i="6"/>
  <c r="M24" i="6"/>
  <c r="L24" i="6"/>
  <c r="H24" i="6"/>
  <c r="G24" i="6"/>
  <c r="AB23" i="6"/>
  <c r="AA23" i="6"/>
  <c r="W23" i="6"/>
  <c r="V23" i="6"/>
  <c r="R23" i="6"/>
  <c r="Q23" i="6"/>
  <c r="M23" i="6"/>
  <c r="L23" i="6"/>
  <c r="H23" i="6"/>
  <c r="G23" i="6"/>
  <c r="AB22" i="6"/>
  <c r="AA22" i="6"/>
  <c r="W22" i="6"/>
  <c r="V22" i="6"/>
  <c r="R22" i="6"/>
  <c r="Q22" i="6"/>
  <c r="M22" i="6"/>
  <c r="L22" i="6"/>
  <c r="H22" i="6"/>
  <c r="G22" i="6"/>
  <c r="AB21" i="6"/>
  <c r="AA21" i="6"/>
  <c r="W21" i="6"/>
  <c r="V21" i="6"/>
  <c r="R21" i="6"/>
  <c r="Q21" i="6"/>
  <c r="M21" i="6"/>
  <c r="L21" i="6"/>
  <c r="H21" i="6"/>
  <c r="G21" i="6"/>
  <c r="AB20" i="6"/>
  <c r="AA20" i="6"/>
  <c r="W20" i="6"/>
  <c r="V20" i="6"/>
  <c r="R20" i="6"/>
  <c r="Q20" i="6"/>
  <c r="M20" i="6"/>
  <c r="L20" i="6"/>
  <c r="H20" i="6"/>
  <c r="G20" i="6"/>
  <c r="AB19" i="6"/>
  <c r="AA19" i="6"/>
  <c r="W19" i="6"/>
  <c r="V19" i="6"/>
  <c r="R19" i="6"/>
  <c r="Q19" i="6"/>
  <c r="M19" i="6"/>
  <c r="L19" i="6"/>
  <c r="H19" i="6"/>
  <c r="G19" i="6"/>
  <c r="AB18" i="6"/>
  <c r="AA18" i="6"/>
  <c r="W18" i="6"/>
  <c r="V18" i="6"/>
  <c r="R18" i="6"/>
  <c r="Q18" i="6"/>
  <c r="M18" i="6"/>
  <c r="L18" i="6"/>
  <c r="H18" i="6"/>
  <c r="G18" i="6"/>
  <c r="AB17" i="6"/>
  <c r="AA17" i="6"/>
  <c r="W17" i="6"/>
  <c r="V17" i="6"/>
  <c r="R17" i="6"/>
  <c r="Q17" i="6"/>
  <c r="M17" i="6"/>
  <c r="L17" i="6"/>
  <c r="H17" i="6"/>
  <c r="G17" i="6"/>
  <c r="AB16" i="6"/>
  <c r="AA16" i="6"/>
  <c r="W16" i="6"/>
  <c r="V16" i="6"/>
  <c r="R16" i="6"/>
  <c r="Q16" i="6"/>
  <c r="M16" i="6"/>
  <c r="L16" i="6"/>
  <c r="H16" i="6"/>
  <c r="G16" i="6"/>
  <c r="AB15" i="6"/>
  <c r="AA15" i="6"/>
  <c r="W15" i="6"/>
  <c r="V15" i="6"/>
  <c r="R15" i="6"/>
  <c r="Q15" i="6"/>
  <c r="M15" i="6"/>
  <c r="L15" i="6"/>
  <c r="H15" i="6"/>
  <c r="G15" i="6"/>
  <c r="AB14" i="6"/>
  <c r="AA14" i="6"/>
  <c r="W14" i="6"/>
  <c r="V14" i="6"/>
  <c r="R14" i="6"/>
  <c r="Q14" i="6"/>
  <c r="M14" i="6"/>
  <c r="L14" i="6"/>
  <c r="H14" i="6"/>
  <c r="G14" i="6"/>
  <c r="AB13" i="6"/>
  <c r="AA13" i="6"/>
  <c r="W13" i="6"/>
  <c r="V13" i="6"/>
  <c r="R13" i="6"/>
  <c r="Q13" i="6"/>
  <c r="M13" i="6"/>
  <c r="L13" i="6"/>
  <c r="H13" i="6"/>
  <c r="G13" i="6"/>
  <c r="AB12" i="6"/>
  <c r="AA12" i="6"/>
  <c r="W12" i="6"/>
  <c r="V12" i="6"/>
  <c r="R12" i="6"/>
  <c r="Q12" i="6"/>
  <c r="M12" i="6"/>
  <c r="L12" i="6"/>
  <c r="H12" i="6"/>
  <c r="G12" i="6"/>
  <c r="AB11" i="6"/>
  <c r="AA11" i="6"/>
  <c r="W11" i="6"/>
  <c r="V11" i="6"/>
  <c r="R11" i="6"/>
  <c r="Q11" i="6"/>
  <c r="M11" i="6"/>
  <c r="L11" i="6"/>
  <c r="H11" i="6"/>
  <c r="G11" i="6"/>
  <c r="AB10" i="6"/>
  <c r="AA10" i="6"/>
  <c r="W10" i="6"/>
  <c r="V10" i="6"/>
  <c r="R10" i="6"/>
  <c r="Q10" i="6"/>
  <c r="M10" i="6"/>
  <c r="L10" i="6"/>
  <c r="H10" i="6"/>
  <c r="G10" i="6"/>
  <c r="AB9" i="6"/>
  <c r="AA9" i="6"/>
  <c r="W9" i="6"/>
  <c r="V9" i="6"/>
  <c r="R9" i="6"/>
  <c r="Q9" i="6"/>
  <c r="M9" i="6"/>
  <c r="L9" i="6"/>
  <c r="H9" i="6"/>
  <c r="G9" i="6"/>
  <c r="AB8" i="6"/>
  <c r="AA8" i="6"/>
  <c r="W8" i="6"/>
  <c r="V8" i="6"/>
  <c r="R8" i="6"/>
  <c r="Q8" i="6"/>
  <c r="M8" i="6"/>
  <c r="L8" i="6"/>
  <c r="H8" i="6"/>
  <c r="G8" i="6"/>
  <c r="AB7" i="6"/>
  <c r="AA7" i="6"/>
  <c r="W7" i="6"/>
  <c r="V7" i="6"/>
  <c r="R7" i="6"/>
  <c r="Q7" i="6"/>
  <c r="M7" i="6"/>
  <c r="L7" i="6"/>
  <c r="H7" i="6"/>
  <c r="G7" i="6"/>
  <c r="AB49" i="3"/>
  <c r="AA49" i="3"/>
  <c r="W49" i="3"/>
  <c r="V49" i="3"/>
  <c r="R49" i="3"/>
  <c r="Q49" i="3"/>
  <c r="M49" i="3"/>
  <c r="L49" i="3"/>
  <c r="H49" i="3"/>
  <c r="G49" i="3"/>
  <c r="AB48" i="3"/>
  <c r="AA48" i="3"/>
  <c r="W48" i="3"/>
  <c r="V48" i="3"/>
  <c r="R48" i="3"/>
  <c r="Q48" i="3"/>
  <c r="M48" i="3"/>
  <c r="L48" i="3"/>
  <c r="H48" i="3"/>
  <c r="G48" i="3"/>
  <c r="AB47" i="3"/>
  <c r="AA47" i="3"/>
  <c r="W47" i="3"/>
  <c r="V47" i="3"/>
  <c r="R47" i="3"/>
  <c r="Q47" i="3"/>
  <c r="M47" i="3"/>
  <c r="L47" i="3"/>
  <c r="H47" i="3"/>
  <c r="G47" i="3"/>
  <c r="AB46" i="3"/>
  <c r="AA46" i="3"/>
  <c r="W46" i="3"/>
  <c r="V46" i="3"/>
  <c r="R46" i="3"/>
  <c r="Q46" i="3"/>
  <c r="M46" i="3"/>
  <c r="L46" i="3"/>
  <c r="H46" i="3"/>
  <c r="G46" i="3"/>
  <c r="AB45" i="3"/>
  <c r="AA45" i="3"/>
  <c r="W45" i="3"/>
  <c r="V45" i="3"/>
  <c r="R45" i="3"/>
  <c r="Q45" i="3"/>
  <c r="M45" i="3"/>
  <c r="L45" i="3"/>
  <c r="H45" i="3"/>
  <c r="G45" i="3"/>
  <c r="AB44" i="3"/>
  <c r="AA44" i="3"/>
  <c r="W44" i="3"/>
  <c r="V44" i="3"/>
  <c r="R44" i="3"/>
  <c r="Q44" i="3"/>
  <c r="M44" i="3"/>
  <c r="L44" i="3"/>
  <c r="H44" i="3"/>
  <c r="G44" i="3"/>
  <c r="AB43" i="3"/>
  <c r="AA43" i="3"/>
  <c r="W43" i="3"/>
  <c r="V43" i="3"/>
  <c r="R43" i="3"/>
  <c r="Q43" i="3"/>
  <c r="M43" i="3"/>
  <c r="L43" i="3"/>
  <c r="H43" i="3"/>
  <c r="G43" i="3"/>
  <c r="AB42" i="3"/>
  <c r="AA42" i="3"/>
  <c r="W42" i="3"/>
  <c r="V42" i="3"/>
  <c r="R42" i="3"/>
  <c r="Q42" i="3"/>
  <c r="M42" i="3"/>
  <c r="L42" i="3"/>
  <c r="H42" i="3"/>
  <c r="G42" i="3"/>
  <c r="AB41" i="3"/>
  <c r="AA41" i="3"/>
  <c r="W41" i="3"/>
  <c r="V41" i="3"/>
  <c r="R41" i="3"/>
  <c r="Q41" i="3"/>
  <c r="M41" i="3"/>
  <c r="L41" i="3"/>
  <c r="H41" i="3"/>
  <c r="G41" i="3"/>
  <c r="AB40" i="3"/>
  <c r="AA40" i="3"/>
  <c r="W40" i="3"/>
  <c r="V40" i="3"/>
  <c r="R40" i="3"/>
  <c r="Q40" i="3"/>
  <c r="M40" i="3"/>
  <c r="L40" i="3"/>
  <c r="H40" i="3"/>
  <c r="G40" i="3"/>
  <c r="AB39" i="3"/>
  <c r="AA39" i="3"/>
  <c r="W39" i="3"/>
  <c r="V39" i="3"/>
  <c r="R39" i="3"/>
  <c r="Q39" i="3"/>
  <c r="M39" i="3"/>
  <c r="L39" i="3"/>
  <c r="H39" i="3"/>
  <c r="G39" i="3"/>
  <c r="AB38" i="3"/>
  <c r="AA38" i="3"/>
  <c r="W38" i="3"/>
  <c r="V38" i="3"/>
  <c r="R38" i="3"/>
  <c r="Q38" i="3"/>
  <c r="M38" i="3"/>
  <c r="L38" i="3"/>
  <c r="H38" i="3"/>
  <c r="G38" i="3"/>
  <c r="AB37" i="3"/>
  <c r="AA37" i="3"/>
  <c r="W37" i="3"/>
  <c r="V37" i="3"/>
  <c r="R37" i="3"/>
  <c r="Q37" i="3"/>
  <c r="M37" i="3"/>
  <c r="L37" i="3"/>
  <c r="H37" i="3"/>
  <c r="G37" i="3"/>
  <c r="AB36" i="3"/>
  <c r="AA36" i="3"/>
  <c r="W36" i="3"/>
  <c r="V36" i="3"/>
  <c r="R36" i="3"/>
  <c r="Q36" i="3"/>
  <c r="M36" i="3"/>
  <c r="L36" i="3"/>
  <c r="H36" i="3"/>
  <c r="G36" i="3"/>
  <c r="AB35" i="3"/>
  <c r="AA35" i="3"/>
  <c r="W35" i="3"/>
  <c r="V35" i="3"/>
  <c r="R35" i="3"/>
  <c r="Q35" i="3"/>
  <c r="M35" i="3"/>
  <c r="L35" i="3"/>
  <c r="H35" i="3"/>
  <c r="G35" i="3"/>
  <c r="AB34" i="3"/>
  <c r="AA34" i="3"/>
  <c r="W34" i="3"/>
  <c r="V34" i="3"/>
  <c r="R34" i="3"/>
  <c r="Q34" i="3"/>
  <c r="M34" i="3"/>
  <c r="L34" i="3"/>
  <c r="H34" i="3"/>
  <c r="G34" i="3"/>
  <c r="AB33" i="3"/>
  <c r="AA33" i="3"/>
  <c r="W33" i="3"/>
  <c r="V33" i="3"/>
  <c r="R33" i="3"/>
  <c r="Q33" i="3"/>
  <c r="M33" i="3"/>
  <c r="L33" i="3"/>
  <c r="H33" i="3"/>
  <c r="G33" i="3"/>
  <c r="AB32" i="3"/>
  <c r="AA32" i="3"/>
  <c r="W32" i="3"/>
  <c r="V32" i="3"/>
  <c r="R32" i="3"/>
  <c r="Q32" i="3"/>
  <c r="M32" i="3"/>
  <c r="L32" i="3"/>
  <c r="H32" i="3"/>
  <c r="G32" i="3"/>
  <c r="AB31" i="3"/>
  <c r="AA31" i="3"/>
  <c r="W31" i="3"/>
  <c r="V31" i="3"/>
  <c r="R31" i="3"/>
  <c r="Q31" i="3"/>
  <c r="M31" i="3"/>
  <c r="L31" i="3"/>
  <c r="H31" i="3"/>
  <c r="G31" i="3"/>
  <c r="AB30" i="3"/>
  <c r="AA30" i="3"/>
  <c r="W30" i="3"/>
  <c r="V30" i="3"/>
  <c r="R30" i="3"/>
  <c r="Q30" i="3"/>
  <c r="M30" i="3"/>
  <c r="L30" i="3"/>
  <c r="H30" i="3"/>
  <c r="G30" i="3"/>
  <c r="AB29" i="3"/>
  <c r="AA29" i="3"/>
  <c r="W29" i="3"/>
  <c r="V29" i="3"/>
  <c r="R29" i="3"/>
  <c r="Q29" i="3"/>
  <c r="M29" i="3"/>
  <c r="L29" i="3"/>
  <c r="H29" i="3"/>
  <c r="G29" i="3"/>
  <c r="AB26" i="3"/>
  <c r="AA26" i="3"/>
  <c r="W26" i="3"/>
  <c r="V26" i="3"/>
  <c r="R26" i="3"/>
  <c r="Q26" i="3"/>
  <c r="M26" i="3"/>
  <c r="L26" i="3"/>
  <c r="H26" i="3"/>
  <c r="G26" i="3"/>
  <c r="AB25" i="3"/>
  <c r="AA25" i="3"/>
  <c r="W25" i="3"/>
  <c r="V25" i="3"/>
  <c r="R25" i="3"/>
  <c r="Q25" i="3"/>
  <c r="M25" i="3"/>
  <c r="L25" i="3"/>
  <c r="H25" i="3"/>
  <c r="G25" i="3"/>
  <c r="AB24" i="3"/>
  <c r="AA24" i="3"/>
  <c r="W24" i="3"/>
  <c r="V24" i="3"/>
  <c r="R24" i="3"/>
  <c r="Q24" i="3"/>
  <c r="M24" i="3"/>
  <c r="L24" i="3"/>
  <c r="H24" i="3"/>
  <c r="G24" i="3"/>
  <c r="AB23" i="3"/>
  <c r="AA23" i="3"/>
  <c r="W23" i="3"/>
  <c r="V23" i="3"/>
  <c r="R23" i="3"/>
  <c r="Q23" i="3"/>
  <c r="M23" i="3"/>
  <c r="L23" i="3"/>
  <c r="H23" i="3"/>
  <c r="G23" i="3"/>
  <c r="AB22" i="3"/>
  <c r="AA22" i="3"/>
  <c r="W22" i="3"/>
  <c r="V22" i="3"/>
  <c r="R22" i="3"/>
  <c r="Q22" i="3"/>
  <c r="M22" i="3"/>
  <c r="L22" i="3"/>
  <c r="H22" i="3"/>
  <c r="G22" i="3"/>
  <c r="AB21" i="3"/>
  <c r="AA21" i="3"/>
  <c r="W21" i="3"/>
  <c r="V21" i="3"/>
  <c r="R21" i="3"/>
  <c r="Q21" i="3"/>
  <c r="M21" i="3"/>
  <c r="L21" i="3"/>
  <c r="H21" i="3"/>
  <c r="G21" i="3"/>
  <c r="AB20" i="3"/>
  <c r="AA20" i="3"/>
  <c r="W20" i="3"/>
  <c r="V20" i="3"/>
  <c r="R20" i="3"/>
  <c r="Q20" i="3"/>
  <c r="M20" i="3"/>
  <c r="L20" i="3"/>
  <c r="H20" i="3"/>
  <c r="G20" i="3"/>
  <c r="AB19" i="3"/>
  <c r="AA19" i="3"/>
  <c r="W19" i="3"/>
  <c r="V19" i="3"/>
  <c r="R19" i="3"/>
  <c r="Q19" i="3"/>
  <c r="M19" i="3"/>
  <c r="L19" i="3"/>
  <c r="H19" i="3"/>
  <c r="G19" i="3"/>
  <c r="AB18" i="3"/>
  <c r="AA18" i="3"/>
  <c r="W18" i="3"/>
  <c r="V18" i="3"/>
  <c r="R18" i="3"/>
  <c r="Q18" i="3"/>
  <c r="M18" i="3"/>
  <c r="L18" i="3"/>
  <c r="H18" i="3"/>
  <c r="G18" i="3"/>
  <c r="AB17" i="3"/>
  <c r="AA17" i="3"/>
  <c r="W17" i="3"/>
  <c r="V17" i="3"/>
  <c r="R17" i="3"/>
  <c r="Q17" i="3"/>
  <c r="M17" i="3"/>
  <c r="L17" i="3"/>
  <c r="H17" i="3"/>
  <c r="G17" i="3"/>
  <c r="AB16" i="3"/>
  <c r="AA16" i="3"/>
  <c r="W16" i="3"/>
  <c r="V16" i="3"/>
  <c r="R16" i="3"/>
  <c r="Q16" i="3"/>
  <c r="M16" i="3"/>
  <c r="L16" i="3"/>
  <c r="H16" i="3"/>
  <c r="G16" i="3"/>
  <c r="AB15" i="3"/>
  <c r="AA15" i="3"/>
  <c r="W15" i="3"/>
  <c r="V15" i="3"/>
  <c r="R15" i="3"/>
  <c r="Q15" i="3"/>
  <c r="M15" i="3"/>
  <c r="L15" i="3"/>
  <c r="H15" i="3"/>
  <c r="G15" i="3"/>
  <c r="AB14" i="3"/>
  <c r="AA14" i="3"/>
  <c r="W14" i="3"/>
  <c r="V14" i="3"/>
  <c r="R14" i="3"/>
  <c r="Q14" i="3"/>
  <c r="M14" i="3"/>
  <c r="L14" i="3"/>
  <c r="H14" i="3"/>
  <c r="G14" i="3"/>
  <c r="AB13" i="3"/>
  <c r="AA13" i="3"/>
  <c r="W13" i="3"/>
  <c r="V13" i="3"/>
  <c r="R13" i="3"/>
  <c r="Q13" i="3"/>
  <c r="M13" i="3"/>
  <c r="L13" i="3"/>
  <c r="H13" i="3"/>
  <c r="G13" i="3"/>
  <c r="AB12" i="3"/>
  <c r="AA12" i="3"/>
  <c r="W12" i="3"/>
  <c r="V12" i="3"/>
  <c r="R12" i="3"/>
  <c r="Q12" i="3"/>
  <c r="M12" i="3"/>
  <c r="L12" i="3"/>
  <c r="H12" i="3"/>
  <c r="G12" i="3"/>
  <c r="AB11" i="3"/>
  <c r="AA11" i="3"/>
  <c r="W11" i="3"/>
  <c r="V11" i="3"/>
  <c r="R11" i="3"/>
  <c r="Q11" i="3"/>
  <c r="M11" i="3"/>
  <c r="L11" i="3"/>
  <c r="H11" i="3"/>
  <c r="G11" i="3"/>
  <c r="AB10" i="3"/>
  <c r="AA10" i="3"/>
  <c r="W10" i="3"/>
  <c r="V10" i="3"/>
  <c r="R10" i="3"/>
  <c r="Q10" i="3"/>
  <c r="M10" i="3"/>
  <c r="L10" i="3"/>
  <c r="H10" i="3"/>
  <c r="G10" i="3"/>
  <c r="AB9" i="3"/>
  <c r="AA9" i="3"/>
  <c r="W9" i="3"/>
  <c r="V9" i="3"/>
  <c r="R9" i="3"/>
  <c r="Q9" i="3"/>
  <c r="M9" i="3"/>
  <c r="L9" i="3"/>
  <c r="H9" i="3"/>
  <c r="G9" i="3"/>
  <c r="AB8" i="3"/>
  <c r="AA8" i="3"/>
  <c r="W8" i="3"/>
  <c r="V8" i="3"/>
  <c r="R8" i="3"/>
  <c r="Q8" i="3"/>
  <c r="M8" i="3"/>
  <c r="L8" i="3"/>
  <c r="H8" i="3"/>
  <c r="G8" i="3"/>
  <c r="AB7" i="3"/>
  <c r="AA7" i="3"/>
  <c r="W7" i="3"/>
  <c r="V7" i="3"/>
  <c r="R7" i="3"/>
  <c r="Q7" i="3"/>
  <c r="M7" i="3"/>
  <c r="H7" i="3"/>
  <c r="G7" i="3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W7" i="2"/>
  <c r="V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R7" i="2"/>
  <c r="Q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M7" i="2"/>
  <c r="L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H7" i="2"/>
  <c r="G7" i="2"/>
  <c r="AG28" i="4" l="1"/>
  <c r="AC9" i="6"/>
  <c r="AE9" i="6"/>
  <c r="AC17" i="6"/>
  <c r="AE17" i="6"/>
  <c r="AC21" i="6"/>
  <c r="AE21" i="6"/>
  <c r="AC23" i="6"/>
  <c r="AE23" i="6"/>
  <c r="AC29" i="6"/>
  <c r="AE29" i="6"/>
  <c r="AC33" i="6"/>
  <c r="AE33" i="6"/>
  <c r="AD9" i="6"/>
  <c r="AF9" i="6"/>
  <c r="AD13" i="6"/>
  <c r="AF13" i="6"/>
  <c r="AD17" i="6"/>
  <c r="AF17" i="6"/>
  <c r="AD19" i="6"/>
  <c r="AF19" i="6"/>
  <c r="AD25" i="6"/>
  <c r="AF25" i="6"/>
  <c r="AD31" i="6"/>
  <c r="AF31" i="6"/>
  <c r="AD33" i="6"/>
  <c r="AF33" i="6"/>
  <c r="AC8" i="6"/>
  <c r="AE8" i="6"/>
  <c r="AC10" i="6"/>
  <c r="AE10" i="6"/>
  <c r="AC12" i="6"/>
  <c r="AE12" i="6"/>
  <c r="AC14" i="6"/>
  <c r="AE14" i="6"/>
  <c r="AC16" i="6"/>
  <c r="AE16" i="6"/>
  <c r="AC18" i="6"/>
  <c r="AE18" i="6"/>
  <c r="AC20" i="6"/>
  <c r="AE20" i="6"/>
  <c r="AC22" i="6"/>
  <c r="AE22" i="6"/>
  <c r="AC24" i="6"/>
  <c r="AE24" i="6"/>
  <c r="AC26" i="6"/>
  <c r="AE26" i="6"/>
  <c r="AC30" i="6"/>
  <c r="AE30" i="6"/>
  <c r="AC32" i="6"/>
  <c r="AE32" i="6"/>
  <c r="AC34" i="6"/>
  <c r="AE34" i="6"/>
  <c r="AE7" i="6"/>
  <c r="AC7" i="6"/>
  <c r="AC11" i="6"/>
  <c r="AE11" i="6"/>
  <c r="AC13" i="6"/>
  <c r="AE13" i="6"/>
  <c r="AC15" i="6"/>
  <c r="AE15" i="6"/>
  <c r="AC19" i="6"/>
  <c r="AE19" i="6"/>
  <c r="AC25" i="6"/>
  <c r="AE25" i="6"/>
  <c r="AC31" i="6"/>
  <c r="AE31" i="6"/>
  <c r="AF7" i="6"/>
  <c r="AD7" i="6"/>
  <c r="AD11" i="6"/>
  <c r="AF11" i="6"/>
  <c r="AF15" i="6"/>
  <c r="AD15" i="6"/>
  <c r="AD21" i="6"/>
  <c r="AF21" i="6"/>
  <c r="AD23" i="6"/>
  <c r="AF23" i="6"/>
  <c r="AD29" i="6"/>
  <c r="AF29" i="6"/>
  <c r="AF8" i="6"/>
  <c r="AD8" i="6"/>
  <c r="AF10" i="6"/>
  <c r="AD10" i="6"/>
  <c r="AF12" i="6"/>
  <c r="AD12" i="6"/>
  <c r="AF14" i="6"/>
  <c r="AD14" i="6"/>
  <c r="AD16" i="6"/>
  <c r="AF16" i="6"/>
  <c r="AF18" i="6"/>
  <c r="AD18" i="6"/>
  <c r="AF20" i="6"/>
  <c r="AD20" i="6"/>
  <c r="AF22" i="6"/>
  <c r="AD22" i="6"/>
  <c r="AF24" i="6"/>
  <c r="AD24" i="6"/>
  <c r="AF26" i="6"/>
  <c r="AD26" i="6"/>
  <c r="AF30" i="6"/>
  <c r="AD30" i="6"/>
  <c r="AF32" i="6"/>
  <c r="AD32" i="6"/>
  <c r="AF34" i="6"/>
  <c r="AD34" i="6"/>
  <c r="AF26" i="5"/>
  <c r="AD26" i="5"/>
  <c r="AC26" i="5"/>
  <c r="AE26" i="5"/>
  <c r="AH27" i="5"/>
  <c r="AH27" i="6" s="1"/>
  <c r="AG28" i="5"/>
  <c r="AG28" i="6" s="1"/>
  <c r="AF7" i="5"/>
  <c r="AD7" i="5"/>
  <c r="AD9" i="5"/>
  <c r="AF9" i="5"/>
  <c r="AD11" i="5"/>
  <c r="AF11" i="5"/>
  <c r="AD13" i="5"/>
  <c r="AF13" i="5"/>
  <c r="AD15" i="5"/>
  <c r="AF15" i="5"/>
  <c r="AD17" i="5"/>
  <c r="AF17" i="5"/>
  <c r="AD19" i="5"/>
  <c r="AF19" i="5"/>
  <c r="AD21" i="5"/>
  <c r="AF21" i="5"/>
  <c r="AD23" i="5"/>
  <c r="AF23" i="5"/>
  <c r="AD25" i="5"/>
  <c r="AF25" i="5"/>
  <c r="AD30" i="5"/>
  <c r="AF30" i="5"/>
  <c r="AD32" i="5"/>
  <c r="AF32" i="5"/>
  <c r="AD34" i="5"/>
  <c r="AF34" i="5"/>
  <c r="AC8" i="5"/>
  <c r="AE8" i="5"/>
  <c r="AC10" i="5"/>
  <c r="AE10" i="5"/>
  <c r="AC12" i="5"/>
  <c r="AE12" i="5"/>
  <c r="AC14" i="5"/>
  <c r="AE14" i="5"/>
  <c r="AC16" i="5"/>
  <c r="AE16" i="5"/>
  <c r="AC18" i="5"/>
  <c r="AE18" i="5"/>
  <c r="AC20" i="5"/>
  <c r="AE20" i="5"/>
  <c r="AC22" i="5"/>
  <c r="AE22" i="5"/>
  <c r="AC24" i="5"/>
  <c r="AE24" i="5"/>
  <c r="AC29" i="5"/>
  <c r="AE29" i="5"/>
  <c r="AC33" i="5"/>
  <c r="AE33" i="5"/>
  <c r="AD8" i="5"/>
  <c r="AF8" i="5"/>
  <c r="AD10" i="5"/>
  <c r="AF10" i="5"/>
  <c r="AD12" i="5"/>
  <c r="AF12" i="5"/>
  <c r="AD14" i="5"/>
  <c r="AF14" i="5"/>
  <c r="AD16" i="5"/>
  <c r="AF16" i="5"/>
  <c r="AD18" i="5"/>
  <c r="AF18" i="5"/>
  <c r="AD20" i="5"/>
  <c r="AF20" i="5"/>
  <c r="AD22" i="5"/>
  <c r="AF22" i="5"/>
  <c r="AD24" i="5"/>
  <c r="AF24" i="5"/>
  <c r="AD29" i="5"/>
  <c r="AF29" i="5"/>
  <c r="AD33" i="5"/>
  <c r="AF33" i="5"/>
  <c r="AE7" i="5"/>
  <c r="AC7" i="5"/>
  <c r="AC9" i="5"/>
  <c r="AE9" i="5"/>
  <c r="AC11" i="5"/>
  <c r="AE11" i="5"/>
  <c r="AC13" i="5"/>
  <c r="AE13" i="5"/>
  <c r="AC15" i="5"/>
  <c r="AE15" i="5"/>
  <c r="AC17" i="5"/>
  <c r="AE17" i="5"/>
  <c r="AC19" i="5"/>
  <c r="AE19" i="5"/>
  <c r="AC21" i="5"/>
  <c r="AE21" i="5"/>
  <c r="AC23" i="5"/>
  <c r="AE23" i="5"/>
  <c r="AC25" i="5"/>
  <c r="AE25" i="5"/>
  <c r="AC30" i="5"/>
  <c r="AE30" i="5"/>
  <c r="AC32" i="5"/>
  <c r="AE32" i="5"/>
  <c r="AC34" i="5"/>
  <c r="AE34" i="5"/>
  <c r="AH28" i="5"/>
  <c r="AH28" i="6" s="1"/>
  <c r="AF7" i="4"/>
  <c r="AD7" i="4"/>
  <c r="AD9" i="4"/>
  <c r="AF9" i="4"/>
  <c r="AD11" i="4"/>
  <c r="AF11" i="4"/>
  <c r="AD13" i="4"/>
  <c r="AF13" i="4"/>
  <c r="AD15" i="4"/>
  <c r="AF15" i="4"/>
  <c r="AD17" i="4"/>
  <c r="AF17" i="4"/>
  <c r="AD19" i="4"/>
  <c r="AF19" i="4"/>
  <c r="AD21" i="4"/>
  <c r="AF21" i="4"/>
  <c r="AD23" i="4"/>
  <c r="AF23" i="4"/>
  <c r="AD25" i="4"/>
  <c r="AF25" i="4"/>
  <c r="AD29" i="4"/>
  <c r="AF29" i="4"/>
  <c r="AD31" i="4"/>
  <c r="AF31" i="4"/>
  <c r="AD33" i="4"/>
  <c r="AF33" i="4"/>
  <c r="AC8" i="4"/>
  <c r="AE8" i="4"/>
  <c r="AC10" i="4"/>
  <c r="AE10" i="4"/>
  <c r="AC12" i="4"/>
  <c r="AE12" i="4"/>
  <c r="AC14" i="4"/>
  <c r="AE14" i="4"/>
  <c r="AC16" i="4"/>
  <c r="AE16" i="4"/>
  <c r="AC18" i="4"/>
  <c r="AE18" i="4"/>
  <c r="AC20" i="4"/>
  <c r="AE20" i="4"/>
  <c r="AC22" i="4"/>
  <c r="AE22" i="4"/>
  <c r="AC24" i="4"/>
  <c r="AE24" i="4"/>
  <c r="AC26" i="4"/>
  <c r="AE26" i="4"/>
  <c r="AC30" i="4"/>
  <c r="AE30" i="4"/>
  <c r="AC32" i="4"/>
  <c r="AE32" i="4"/>
  <c r="AC34" i="4"/>
  <c r="AE34" i="4"/>
  <c r="AD8" i="4"/>
  <c r="AF8" i="4"/>
  <c r="AD10" i="4"/>
  <c r="AF10" i="4"/>
  <c r="AD12" i="4"/>
  <c r="AF12" i="4"/>
  <c r="AD14" i="4"/>
  <c r="AF14" i="4"/>
  <c r="AD16" i="4"/>
  <c r="AF16" i="4"/>
  <c r="AD18" i="4"/>
  <c r="AF18" i="4"/>
  <c r="AD20" i="4"/>
  <c r="AF20" i="4"/>
  <c r="AD22" i="4"/>
  <c r="AF22" i="4"/>
  <c r="AD24" i="4"/>
  <c r="AF24" i="4"/>
  <c r="AD26" i="4"/>
  <c r="AF26" i="4"/>
  <c r="AD30" i="4"/>
  <c r="AF30" i="4"/>
  <c r="AD32" i="4"/>
  <c r="AF32" i="4"/>
  <c r="AD34" i="4"/>
  <c r="AF34" i="4"/>
  <c r="AE7" i="4"/>
  <c r="AC7" i="4"/>
  <c r="AC9" i="4"/>
  <c r="AE9" i="4"/>
  <c r="AC11" i="4"/>
  <c r="AE11" i="4"/>
  <c r="AC13" i="4"/>
  <c r="AE13" i="4"/>
  <c r="AC15" i="4"/>
  <c r="AE15" i="4"/>
  <c r="AC17" i="4"/>
  <c r="AE17" i="4"/>
  <c r="AC19" i="4"/>
  <c r="AE19" i="4"/>
  <c r="AC21" i="4"/>
  <c r="AE21" i="4"/>
  <c r="AC23" i="4"/>
  <c r="AE23" i="4"/>
  <c r="AC25" i="4"/>
  <c r="AE25" i="4"/>
  <c r="AC29" i="4"/>
  <c r="AE29" i="4"/>
  <c r="AC31" i="4"/>
  <c r="AE31" i="4"/>
  <c r="AC33" i="4"/>
  <c r="AE33" i="4"/>
  <c r="AE8" i="3"/>
  <c r="AC8" i="3"/>
  <c r="AE12" i="3"/>
  <c r="AC12" i="3"/>
  <c r="AE16" i="3"/>
  <c r="AC16" i="3"/>
  <c r="AE22" i="3"/>
  <c r="AC22" i="3"/>
  <c r="AE26" i="3"/>
  <c r="AC26" i="3"/>
  <c r="AE32" i="3"/>
  <c r="AC32" i="3"/>
  <c r="AD10" i="3"/>
  <c r="AF10" i="3"/>
  <c r="AD14" i="3"/>
  <c r="AF14" i="3"/>
  <c r="AF18" i="3"/>
  <c r="AD18" i="3"/>
  <c r="AD22" i="3"/>
  <c r="AF22" i="3"/>
  <c r="AF26" i="3"/>
  <c r="AD26" i="3"/>
  <c r="AF34" i="3"/>
  <c r="AD34" i="3"/>
  <c r="AG27" i="3"/>
  <c r="AG27" i="4" s="1"/>
  <c r="AG27" i="5" s="1"/>
  <c r="AG27" i="6" s="1"/>
  <c r="AE9" i="3"/>
  <c r="AC9" i="3"/>
  <c r="AE11" i="3"/>
  <c r="AC11" i="3"/>
  <c r="AC13" i="3"/>
  <c r="AE13" i="3"/>
  <c r="AE15" i="3"/>
  <c r="AC15" i="3"/>
  <c r="AC17" i="3"/>
  <c r="AE17" i="3"/>
  <c r="AE19" i="3"/>
  <c r="AC19" i="3"/>
  <c r="AC21" i="3"/>
  <c r="AE21" i="3"/>
  <c r="AE23" i="3"/>
  <c r="AC23" i="3"/>
  <c r="AC25" i="3"/>
  <c r="AE25" i="3"/>
  <c r="AE29" i="3"/>
  <c r="AC29" i="3"/>
  <c r="AC31" i="3"/>
  <c r="AE31" i="3"/>
  <c r="AE33" i="3"/>
  <c r="AC33" i="3"/>
  <c r="AD7" i="3"/>
  <c r="AF7" i="3"/>
  <c r="AE10" i="3"/>
  <c r="AC10" i="3"/>
  <c r="AE14" i="3"/>
  <c r="AC14" i="3"/>
  <c r="AE18" i="3"/>
  <c r="AC18" i="3"/>
  <c r="AE20" i="3"/>
  <c r="AC20" i="3"/>
  <c r="AE24" i="3"/>
  <c r="AC24" i="3"/>
  <c r="AE30" i="3"/>
  <c r="AC30" i="3"/>
  <c r="AE34" i="3"/>
  <c r="AC34" i="3"/>
  <c r="AD8" i="3"/>
  <c r="AF8" i="3"/>
  <c r="AD12" i="3"/>
  <c r="AF12" i="3"/>
  <c r="AD16" i="3"/>
  <c r="AF16" i="3"/>
  <c r="AD20" i="3"/>
  <c r="AF20" i="3"/>
  <c r="AD24" i="3"/>
  <c r="AF24" i="3"/>
  <c r="AD30" i="3"/>
  <c r="AF30" i="3"/>
  <c r="AD32" i="3"/>
  <c r="AF32" i="3"/>
  <c r="AD9" i="3"/>
  <c r="AF9" i="3"/>
  <c r="AF11" i="3"/>
  <c r="AD11" i="3"/>
  <c r="AD13" i="3"/>
  <c r="AF13" i="3"/>
  <c r="AF15" i="3"/>
  <c r="AD15" i="3"/>
  <c r="AD17" i="3"/>
  <c r="AF17" i="3"/>
  <c r="AF19" i="3"/>
  <c r="AD19" i="3"/>
  <c r="AD21" i="3"/>
  <c r="AF21" i="3"/>
  <c r="AF23" i="3"/>
  <c r="AD23" i="3"/>
  <c r="AD25" i="3"/>
  <c r="AF25" i="3"/>
  <c r="AD29" i="3"/>
  <c r="AF29" i="3"/>
  <c r="AF31" i="3"/>
  <c r="AD31" i="3"/>
  <c r="AD33" i="3"/>
  <c r="AF33" i="3"/>
  <c r="AC33" i="2"/>
  <c r="AE33" i="2"/>
  <c r="AC31" i="2"/>
  <c r="AE31" i="2"/>
  <c r="AE29" i="2"/>
  <c r="AC29" i="2"/>
  <c r="AC25" i="2"/>
  <c r="AE25" i="2"/>
  <c r="AC23" i="2"/>
  <c r="AE23" i="2"/>
  <c r="AE21" i="2"/>
  <c r="AC21" i="2"/>
  <c r="AE19" i="2"/>
  <c r="AC19" i="2"/>
  <c r="AC17" i="2"/>
  <c r="AE17" i="2"/>
  <c r="AC15" i="2"/>
  <c r="AE15" i="2"/>
  <c r="AE13" i="2"/>
  <c r="AC13" i="2"/>
  <c r="AE11" i="2"/>
  <c r="AC11" i="2"/>
  <c r="AC9" i="2"/>
  <c r="AE9" i="2"/>
  <c r="AC7" i="2"/>
  <c r="AE7" i="2"/>
  <c r="AF34" i="2"/>
  <c r="AD34" i="2"/>
  <c r="AF32" i="2"/>
  <c r="AD32" i="2"/>
  <c r="AD30" i="2"/>
  <c r="AF30" i="2"/>
  <c r="AF26" i="2"/>
  <c r="AD26" i="2"/>
  <c r="AF24" i="2"/>
  <c r="AD24" i="2"/>
  <c r="AD22" i="2"/>
  <c r="AF22" i="2"/>
  <c r="AD20" i="2"/>
  <c r="AF20" i="2"/>
  <c r="AF18" i="2"/>
  <c r="AD18" i="2"/>
  <c r="AF16" i="2"/>
  <c r="AD16" i="2"/>
  <c r="AD14" i="2"/>
  <c r="AF14" i="2"/>
  <c r="AD12" i="2"/>
  <c r="AF12" i="2"/>
  <c r="AF10" i="2"/>
  <c r="AD10" i="2"/>
  <c r="AF8" i="2"/>
  <c r="AD8" i="2"/>
  <c r="AF7" i="2"/>
  <c r="AD7" i="2"/>
  <c r="AE34" i="2"/>
  <c r="AC34" i="2"/>
  <c r="AE32" i="2"/>
  <c r="AC32" i="2"/>
  <c r="AE30" i="2"/>
  <c r="AG30" i="3" s="1"/>
  <c r="AC30" i="2"/>
  <c r="AE26" i="2"/>
  <c r="AC26" i="2"/>
  <c r="AE24" i="2"/>
  <c r="AC24" i="2"/>
  <c r="AE22" i="2"/>
  <c r="AC22" i="2"/>
  <c r="AE20" i="2"/>
  <c r="AG20" i="3" s="1"/>
  <c r="AC20" i="2"/>
  <c r="AE18" i="2"/>
  <c r="AC18" i="2"/>
  <c r="AE16" i="2"/>
  <c r="AC16" i="2"/>
  <c r="AE14" i="2"/>
  <c r="AC14" i="2"/>
  <c r="AE12" i="2"/>
  <c r="AC12" i="2"/>
  <c r="AE10" i="2"/>
  <c r="AC10" i="2"/>
  <c r="AE8" i="2"/>
  <c r="AC8" i="2"/>
  <c r="AD33" i="2"/>
  <c r="AF33" i="2"/>
  <c r="AF31" i="2"/>
  <c r="AD31" i="2"/>
  <c r="AF29" i="2"/>
  <c r="AD29" i="2"/>
  <c r="AD25" i="2"/>
  <c r="AF25" i="2"/>
  <c r="AF23" i="2"/>
  <c r="AD23" i="2"/>
  <c r="AF21" i="2"/>
  <c r="AD21" i="2"/>
  <c r="AD19" i="2"/>
  <c r="AF19" i="2"/>
  <c r="AD17" i="2"/>
  <c r="AF17" i="2"/>
  <c r="AF15" i="2"/>
  <c r="AD15" i="2"/>
  <c r="AF13" i="2"/>
  <c r="AD13" i="2"/>
  <c r="AD11" i="2"/>
  <c r="AF11" i="2"/>
  <c r="AD9" i="2"/>
  <c r="AF9" i="2"/>
  <c r="AC38" i="4"/>
  <c r="AE38" i="4"/>
  <c r="AC42" i="4"/>
  <c r="AE42" i="4"/>
  <c r="AC48" i="4"/>
  <c r="AE48" i="4"/>
  <c r="AD40" i="4"/>
  <c r="AF40" i="4"/>
  <c r="AD42" i="4"/>
  <c r="AF42" i="4"/>
  <c r="AD46" i="4"/>
  <c r="AF46" i="4"/>
  <c r="AD48" i="4"/>
  <c r="AF48" i="4"/>
  <c r="AC37" i="4"/>
  <c r="AE37" i="4"/>
  <c r="AC39" i="4"/>
  <c r="AE39" i="4"/>
  <c r="AC41" i="4"/>
  <c r="AE41" i="4"/>
  <c r="AC43" i="4"/>
  <c r="AE43" i="4"/>
  <c r="AC45" i="4"/>
  <c r="AE45" i="4"/>
  <c r="AC47" i="4"/>
  <c r="AE47" i="4"/>
  <c r="AC49" i="4"/>
  <c r="AE49" i="4"/>
  <c r="AC36" i="4"/>
  <c r="AE36" i="4"/>
  <c r="AC40" i="4"/>
  <c r="AE40" i="4"/>
  <c r="AC44" i="4"/>
  <c r="AE44" i="4"/>
  <c r="AC46" i="4"/>
  <c r="AE46" i="4"/>
  <c r="AD36" i="4"/>
  <c r="AF36" i="4"/>
  <c r="AD38" i="4"/>
  <c r="AF38" i="4"/>
  <c r="AD44" i="4"/>
  <c r="AF44" i="4"/>
  <c r="AD37" i="4"/>
  <c r="AF37" i="4"/>
  <c r="AD39" i="4"/>
  <c r="AF39" i="4"/>
  <c r="AD41" i="4"/>
  <c r="AF41" i="4"/>
  <c r="AD43" i="4"/>
  <c r="AF43" i="4"/>
  <c r="AD45" i="4"/>
  <c r="AF45" i="4"/>
  <c r="AD47" i="4"/>
  <c r="AF47" i="4"/>
  <c r="AD49" i="4"/>
  <c r="AF49" i="4"/>
  <c r="AD49" i="2"/>
  <c r="AF49" i="2"/>
  <c r="AD47" i="2"/>
  <c r="AF47" i="2"/>
  <c r="AD45" i="2"/>
  <c r="AF45" i="2"/>
  <c r="AD43" i="2"/>
  <c r="AF43" i="2"/>
  <c r="AD41" i="2"/>
  <c r="AF41" i="2"/>
  <c r="AD39" i="2"/>
  <c r="AF39" i="2"/>
  <c r="AD37" i="2"/>
  <c r="AF37" i="2"/>
  <c r="AE49" i="2"/>
  <c r="AC49" i="2"/>
  <c r="AE47" i="2"/>
  <c r="AC47" i="2"/>
  <c r="AE45" i="2"/>
  <c r="AC45" i="2"/>
  <c r="AE43" i="2"/>
  <c r="AC43" i="2"/>
  <c r="AE41" i="2"/>
  <c r="AC41" i="2"/>
  <c r="AE39" i="2"/>
  <c r="AC39" i="2"/>
  <c r="AE37" i="2"/>
  <c r="AC37" i="2"/>
  <c r="AD48" i="2"/>
  <c r="AF48" i="2"/>
  <c r="AD46" i="2"/>
  <c r="AF46" i="2"/>
  <c r="AD44" i="2"/>
  <c r="AF44" i="2"/>
  <c r="AD42" i="2"/>
  <c r="AF42" i="2"/>
  <c r="AD40" i="2"/>
  <c r="AF40" i="2"/>
  <c r="AD38" i="2"/>
  <c r="AF38" i="2"/>
  <c r="AD36" i="2"/>
  <c r="AF36" i="2"/>
  <c r="AE48" i="2"/>
  <c r="AC48" i="2"/>
  <c r="AE46" i="2"/>
  <c r="AC46" i="2"/>
  <c r="AE44" i="2"/>
  <c r="AC44" i="2"/>
  <c r="AE42" i="2"/>
  <c r="AC42" i="2"/>
  <c r="AE40" i="2"/>
  <c r="AC40" i="2"/>
  <c r="AE38" i="2"/>
  <c r="AC38" i="2"/>
  <c r="AC36" i="2"/>
  <c r="AE36" i="2"/>
  <c r="AD35" i="2"/>
  <c r="AF35" i="2"/>
  <c r="AC35" i="2"/>
  <c r="AE35" i="2"/>
  <c r="AC36" i="3"/>
  <c r="AE36" i="3"/>
  <c r="AG36" i="3" s="1"/>
  <c r="AG36" i="4" s="1"/>
  <c r="AC38" i="3"/>
  <c r="AE38" i="3"/>
  <c r="AC42" i="3"/>
  <c r="AE42" i="3"/>
  <c r="AC46" i="3"/>
  <c r="AE46" i="3"/>
  <c r="AD36" i="3"/>
  <c r="AF36" i="3"/>
  <c r="AF46" i="3"/>
  <c r="AD46" i="3"/>
  <c r="AC37" i="3"/>
  <c r="AE37" i="3"/>
  <c r="AC39" i="3"/>
  <c r="AE39" i="3"/>
  <c r="AC41" i="3"/>
  <c r="AE41" i="3"/>
  <c r="AC43" i="3"/>
  <c r="AE43" i="3"/>
  <c r="AC45" i="3"/>
  <c r="AE45" i="3"/>
  <c r="AC47" i="3"/>
  <c r="AE47" i="3"/>
  <c r="AC49" i="3"/>
  <c r="AE49" i="3"/>
  <c r="AC40" i="3"/>
  <c r="AE40" i="3"/>
  <c r="AC44" i="3"/>
  <c r="AE44" i="3"/>
  <c r="AC48" i="3"/>
  <c r="AE48" i="3"/>
  <c r="AD38" i="3"/>
  <c r="AF38" i="3"/>
  <c r="AD40" i="3"/>
  <c r="AF40" i="3"/>
  <c r="AF42" i="3"/>
  <c r="AD42" i="3"/>
  <c r="AF44" i="3"/>
  <c r="AD44" i="3"/>
  <c r="AF48" i="3"/>
  <c r="AD48" i="3"/>
  <c r="AF37" i="3"/>
  <c r="AD37" i="3"/>
  <c r="AF39" i="3"/>
  <c r="AD39" i="3"/>
  <c r="AF41" i="3"/>
  <c r="AD41" i="3"/>
  <c r="AD43" i="3"/>
  <c r="AF43" i="3"/>
  <c r="AD45" i="3"/>
  <c r="AF45" i="3"/>
  <c r="AD47" i="3"/>
  <c r="AF47" i="3"/>
  <c r="AH47" i="3" s="1"/>
  <c r="AD49" i="3"/>
  <c r="AF49" i="3"/>
  <c r="AD35" i="6"/>
  <c r="AF35" i="6"/>
  <c r="AD37" i="6"/>
  <c r="AF37" i="6"/>
  <c r="AD39" i="6"/>
  <c r="AF39" i="6"/>
  <c r="AD41" i="6"/>
  <c r="AF41" i="6"/>
  <c r="AD43" i="6"/>
  <c r="AF43" i="6"/>
  <c r="AD45" i="6"/>
  <c r="AF45" i="6"/>
  <c r="AD47" i="6"/>
  <c r="AF47" i="6"/>
  <c r="AD49" i="6"/>
  <c r="AF49" i="6"/>
  <c r="AE36" i="6"/>
  <c r="AC36" i="6"/>
  <c r="AE38" i="6"/>
  <c r="AC38" i="6"/>
  <c r="AE40" i="6"/>
  <c r="AC40" i="6"/>
  <c r="AE42" i="6"/>
  <c r="AC42" i="6"/>
  <c r="AE44" i="6"/>
  <c r="AC44" i="6"/>
  <c r="AE46" i="6"/>
  <c r="AC46" i="6"/>
  <c r="AE48" i="6"/>
  <c r="AC48" i="6"/>
  <c r="AD36" i="6"/>
  <c r="AF36" i="6"/>
  <c r="AD38" i="6"/>
  <c r="AF38" i="6"/>
  <c r="AD40" i="6"/>
  <c r="AF40" i="6"/>
  <c r="AD42" i="6"/>
  <c r="AF42" i="6"/>
  <c r="AD44" i="6"/>
  <c r="AF44" i="6"/>
  <c r="AD46" i="6"/>
  <c r="AF46" i="6"/>
  <c r="AD48" i="6"/>
  <c r="AF48" i="6"/>
  <c r="AE35" i="6"/>
  <c r="AC35" i="6"/>
  <c r="AE37" i="6"/>
  <c r="AC37" i="6"/>
  <c r="AE39" i="6"/>
  <c r="AC39" i="6"/>
  <c r="AE41" i="6"/>
  <c r="AC41" i="6"/>
  <c r="AE43" i="6"/>
  <c r="AC43" i="6"/>
  <c r="AE45" i="6"/>
  <c r="AC45" i="6"/>
  <c r="AE47" i="6"/>
  <c r="AC47" i="6"/>
  <c r="AE49" i="6"/>
  <c r="AC49" i="6"/>
  <c r="AE39" i="5"/>
  <c r="AC39" i="5"/>
  <c r="AC41" i="5"/>
  <c r="AE41" i="5"/>
  <c r="AE43" i="5"/>
  <c r="AC43" i="5"/>
  <c r="AC45" i="5"/>
  <c r="AE45" i="5"/>
  <c r="AE47" i="5"/>
  <c r="AC47" i="5"/>
  <c r="AC49" i="5"/>
  <c r="AE49" i="5"/>
  <c r="AC40" i="5"/>
  <c r="AE40" i="5"/>
  <c r="AE42" i="5"/>
  <c r="AC42" i="5"/>
  <c r="AC44" i="5"/>
  <c r="AE44" i="5"/>
  <c r="AC48" i="5"/>
  <c r="AE48" i="5"/>
  <c r="AC37" i="5"/>
  <c r="AE37" i="5"/>
  <c r="AD37" i="5"/>
  <c r="AF37" i="5"/>
  <c r="AF39" i="5"/>
  <c r="AD39" i="5"/>
  <c r="AD41" i="5"/>
  <c r="AF41" i="5"/>
  <c r="AF43" i="5"/>
  <c r="AD43" i="5"/>
  <c r="AD45" i="5"/>
  <c r="AF45" i="5"/>
  <c r="AF47" i="5"/>
  <c r="AD47" i="5"/>
  <c r="AD49" i="5"/>
  <c r="AF49" i="5"/>
  <c r="AC36" i="5"/>
  <c r="AE36" i="5"/>
  <c r="AE38" i="5"/>
  <c r="AC38" i="5"/>
  <c r="AE46" i="5"/>
  <c r="AC46" i="5"/>
  <c r="AD36" i="5"/>
  <c r="AF36" i="5"/>
  <c r="AF38" i="5"/>
  <c r="AD38" i="5"/>
  <c r="AD40" i="5"/>
  <c r="AF40" i="5"/>
  <c r="AF42" i="5"/>
  <c r="AD42" i="5"/>
  <c r="AD44" i="5"/>
  <c r="AF44" i="5"/>
  <c r="AF46" i="5"/>
  <c r="AD46" i="5"/>
  <c r="AD48" i="5"/>
  <c r="AF48" i="5"/>
  <c r="AC31" i="5"/>
  <c r="AE31" i="5"/>
  <c r="AF31" i="5"/>
  <c r="AD31" i="5"/>
  <c r="AC35" i="5"/>
  <c r="AE35" i="5"/>
  <c r="AF35" i="5"/>
  <c r="AD35" i="5"/>
  <c r="AE35" i="4"/>
  <c r="AC35" i="4"/>
  <c r="AF35" i="4"/>
  <c r="AD35" i="4"/>
  <c r="AE35" i="3"/>
  <c r="AC35" i="3"/>
  <c r="AF35" i="3"/>
  <c r="AD35" i="3"/>
  <c r="AG46" i="3" l="1"/>
  <c r="AG35" i="3"/>
  <c r="AG35" i="4" s="1"/>
  <c r="AG35" i="5" s="1"/>
  <c r="AG35" i="6" s="1"/>
  <c r="AH39" i="3"/>
  <c r="AH39" i="4" s="1"/>
  <c r="AH48" i="3"/>
  <c r="AH48" i="4" s="1"/>
  <c r="AH48" i="5" s="1"/>
  <c r="AH48" i="6" s="1"/>
  <c r="AG42" i="3"/>
  <c r="AG42" i="4" s="1"/>
  <c r="AG42" i="5" s="1"/>
  <c r="AG42" i="6" s="1"/>
  <c r="AH38" i="3"/>
  <c r="AH43" i="3"/>
  <c r="AH43" i="4" s="1"/>
  <c r="AH12" i="3"/>
  <c r="AH12" i="4" s="1"/>
  <c r="AH12" i="5" s="1"/>
  <c r="AH12" i="6" s="1"/>
  <c r="AH20" i="3"/>
  <c r="AH20" i="4" s="1"/>
  <c r="AH20" i="5" s="1"/>
  <c r="AH20" i="6" s="1"/>
  <c r="AH30" i="3"/>
  <c r="AH30" i="4" s="1"/>
  <c r="AH30" i="5" s="1"/>
  <c r="AH30" i="6" s="1"/>
  <c r="AG41" i="3"/>
  <c r="AH13" i="3"/>
  <c r="AH13" i="4" s="1"/>
  <c r="AH13" i="5" s="1"/>
  <c r="AH13" i="6" s="1"/>
  <c r="AH21" i="3"/>
  <c r="AH21" i="4" s="1"/>
  <c r="AH21" i="5" s="1"/>
  <c r="AH21" i="6" s="1"/>
  <c r="AG8" i="3"/>
  <c r="AG8" i="4" s="1"/>
  <c r="AG8" i="5" s="1"/>
  <c r="AG8" i="6" s="1"/>
  <c r="AG16" i="3"/>
  <c r="AG43" i="3"/>
  <c r="AG43" i="4" s="1"/>
  <c r="AG43" i="5" s="1"/>
  <c r="AG43" i="6" s="1"/>
  <c r="AG45" i="3"/>
  <c r="AG45" i="4" s="1"/>
  <c r="AG45" i="5" s="1"/>
  <c r="AG45" i="6" s="1"/>
  <c r="AH37" i="3"/>
  <c r="AH37" i="4" s="1"/>
  <c r="AH41" i="3"/>
  <c r="AH41" i="4" s="1"/>
  <c r="AH41" i="5" s="1"/>
  <c r="AH41" i="6" s="1"/>
  <c r="AH49" i="3"/>
  <c r="AH49" i="4" s="1"/>
  <c r="AH49" i="5" s="1"/>
  <c r="AH49" i="6" s="1"/>
  <c r="AH40" i="3"/>
  <c r="AH40" i="4" s="1"/>
  <c r="AH40" i="5" s="1"/>
  <c r="AH40" i="6" s="1"/>
  <c r="AG38" i="3"/>
  <c r="AG38" i="4" s="1"/>
  <c r="AG38" i="5" s="1"/>
  <c r="AG38" i="6" s="1"/>
  <c r="AH47" i="4"/>
  <c r="AG44" i="3"/>
  <c r="AG44" i="4" s="1"/>
  <c r="AG44" i="5" s="1"/>
  <c r="AG44" i="6" s="1"/>
  <c r="AG37" i="3"/>
  <c r="AG37" i="4" s="1"/>
  <c r="AG37" i="5" s="1"/>
  <c r="AG37" i="6" s="1"/>
  <c r="AG49" i="3"/>
  <c r="AG49" i="4" s="1"/>
  <c r="AG49" i="5" s="1"/>
  <c r="AG49" i="6" s="1"/>
  <c r="AG16" i="4"/>
  <c r="AG16" i="5" s="1"/>
  <c r="AG16" i="6" s="1"/>
  <c r="AG20" i="4"/>
  <c r="AG20" i="5" s="1"/>
  <c r="AG20" i="6" s="1"/>
  <c r="AG30" i="4"/>
  <c r="AG30" i="5" s="1"/>
  <c r="AG30" i="6" s="1"/>
  <c r="AH29" i="3"/>
  <c r="AH29" i="4" s="1"/>
  <c r="AH29" i="5" s="1"/>
  <c r="AH29" i="6" s="1"/>
  <c r="AG14" i="3"/>
  <c r="AG14" i="4" s="1"/>
  <c r="AG14" i="5" s="1"/>
  <c r="AG14" i="6" s="1"/>
  <c r="AG26" i="3"/>
  <c r="AG26" i="4" s="1"/>
  <c r="AG26" i="5" s="1"/>
  <c r="AG26" i="6" s="1"/>
  <c r="AH10" i="3"/>
  <c r="AH10" i="4" s="1"/>
  <c r="AH10" i="5" s="1"/>
  <c r="AH10" i="6" s="1"/>
  <c r="AH18" i="3"/>
  <c r="AH18" i="4" s="1"/>
  <c r="AH18" i="5" s="1"/>
  <c r="AH18" i="6" s="1"/>
  <c r="AH26" i="3"/>
  <c r="AH26" i="4" s="1"/>
  <c r="AH26" i="5" s="1"/>
  <c r="AH26" i="6" s="1"/>
  <c r="AH31" i="3"/>
  <c r="AH31" i="4" s="1"/>
  <c r="AH31" i="5" s="1"/>
  <c r="AH31" i="6" s="1"/>
  <c r="AG12" i="3"/>
  <c r="AG12" i="4" s="1"/>
  <c r="AG12" i="5" s="1"/>
  <c r="AG12" i="6" s="1"/>
  <c r="AG24" i="3"/>
  <c r="AG24" i="4" s="1"/>
  <c r="AG24" i="5" s="1"/>
  <c r="AG24" i="6" s="1"/>
  <c r="AG34" i="3"/>
  <c r="AG34" i="4" s="1"/>
  <c r="AG34" i="5" s="1"/>
  <c r="AG34" i="6" s="1"/>
  <c r="AH8" i="3"/>
  <c r="AH8" i="4" s="1"/>
  <c r="AH8" i="5" s="1"/>
  <c r="AH8" i="6" s="1"/>
  <c r="AH16" i="3"/>
  <c r="AH16" i="4" s="1"/>
  <c r="AH16" i="5" s="1"/>
  <c r="AH16" i="6" s="1"/>
  <c r="AH24" i="3"/>
  <c r="AH24" i="4" s="1"/>
  <c r="AH24" i="5" s="1"/>
  <c r="AH24" i="6" s="1"/>
  <c r="AH34" i="3"/>
  <c r="AH34" i="4" s="1"/>
  <c r="AH34" i="5" s="1"/>
  <c r="AH34" i="6" s="1"/>
  <c r="AG13" i="3"/>
  <c r="AG13" i="4" s="1"/>
  <c r="AG13" i="5" s="1"/>
  <c r="AG13" i="6" s="1"/>
  <c r="AG21" i="3"/>
  <c r="AG21" i="4" s="1"/>
  <c r="AG21" i="5" s="1"/>
  <c r="AG21" i="6" s="1"/>
  <c r="AH33" i="3"/>
  <c r="AH33" i="4" s="1"/>
  <c r="AH33" i="5" s="1"/>
  <c r="AH33" i="6" s="1"/>
  <c r="AG9" i="3"/>
  <c r="AG9" i="4" s="1"/>
  <c r="AG9" i="5" s="1"/>
  <c r="AG9" i="6" s="1"/>
  <c r="AH11" i="3"/>
  <c r="AH11" i="4" s="1"/>
  <c r="AH11" i="5" s="1"/>
  <c r="AH11" i="6" s="1"/>
  <c r="AH19" i="3"/>
  <c r="AH19" i="4" s="1"/>
  <c r="AH19" i="5" s="1"/>
  <c r="AH19" i="6" s="1"/>
  <c r="AH15" i="3"/>
  <c r="AH15" i="4" s="1"/>
  <c r="AH15" i="5" s="1"/>
  <c r="AH15" i="6" s="1"/>
  <c r="AH23" i="3"/>
  <c r="AH23" i="4" s="1"/>
  <c r="AH23" i="5" s="1"/>
  <c r="AH23" i="6" s="1"/>
  <c r="AG10" i="3"/>
  <c r="AG10" i="4" s="1"/>
  <c r="AG10" i="5" s="1"/>
  <c r="AG10" i="6" s="1"/>
  <c r="AG18" i="3"/>
  <c r="AG18" i="4" s="1"/>
  <c r="AG18" i="5" s="1"/>
  <c r="AG18" i="6" s="1"/>
  <c r="AG22" i="3"/>
  <c r="AG22" i="4" s="1"/>
  <c r="AG22" i="5" s="1"/>
  <c r="AG22" i="6" s="1"/>
  <c r="AG32" i="3"/>
  <c r="AG32" i="4" s="1"/>
  <c r="AG32" i="5" s="1"/>
  <c r="AG32" i="6" s="1"/>
  <c r="AH7" i="3"/>
  <c r="AH7" i="4" s="1"/>
  <c r="AH7" i="5" s="1"/>
  <c r="AH7" i="6" s="1"/>
  <c r="AH32" i="3"/>
  <c r="AH32" i="4" s="1"/>
  <c r="AH32" i="5" s="1"/>
  <c r="AH32" i="6" s="1"/>
  <c r="AG11" i="3"/>
  <c r="AG11" i="4" s="1"/>
  <c r="AG11" i="5" s="1"/>
  <c r="AG11" i="6" s="1"/>
  <c r="AG19" i="3"/>
  <c r="AG19" i="4" s="1"/>
  <c r="AG19" i="5" s="1"/>
  <c r="AG19" i="6" s="1"/>
  <c r="AG29" i="3"/>
  <c r="AG29" i="4" s="1"/>
  <c r="AG29" i="5" s="1"/>
  <c r="AG29" i="6" s="1"/>
  <c r="AH14" i="3"/>
  <c r="AH14" i="4" s="1"/>
  <c r="AH14" i="5" s="1"/>
  <c r="AH14" i="6" s="1"/>
  <c r="AH22" i="3"/>
  <c r="AH22" i="4" s="1"/>
  <c r="AH22" i="5" s="1"/>
  <c r="AH22" i="6" s="1"/>
  <c r="AG15" i="3"/>
  <c r="AG15" i="4" s="1"/>
  <c r="AG15" i="5" s="1"/>
  <c r="AG15" i="6" s="1"/>
  <c r="AG23" i="3"/>
  <c r="AG23" i="4" s="1"/>
  <c r="AG23" i="5" s="1"/>
  <c r="AG23" i="6" s="1"/>
  <c r="AG33" i="3"/>
  <c r="AG33" i="4" s="1"/>
  <c r="AG33" i="5" s="1"/>
  <c r="AG33" i="6" s="1"/>
  <c r="AH9" i="3"/>
  <c r="AH9" i="4" s="1"/>
  <c r="AH9" i="5" s="1"/>
  <c r="AH9" i="6" s="1"/>
  <c r="AH17" i="3"/>
  <c r="AH17" i="4" s="1"/>
  <c r="AH17" i="5" s="1"/>
  <c r="AH17" i="6" s="1"/>
  <c r="AH25" i="3"/>
  <c r="AH25" i="4" s="1"/>
  <c r="AH25" i="5" s="1"/>
  <c r="AH25" i="6" s="1"/>
  <c r="AG17" i="3"/>
  <c r="AG17" i="4" s="1"/>
  <c r="AG17" i="5" s="1"/>
  <c r="AG17" i="6" s="1"/>
  <c r="AG25" i="3"/>
  <c r="AG25" i="4" s="1"/>
  <c r="AG25" i="5" s="1"/>
  <c r="AG25" i="6" s="1"/>
  <c r="AG31" i="3"/>
  <c r="AG31" i="4" s="1"/>
  <c r="AG31" i="5" s="1"/>
  <c r="AG31" i="6" s="1"/>
  <c r="AH35" i="3"/>
  <c r="AH35" i="4" s="1"/>
  <c r="AH35" i="5" s="1"/>
  <c r="AH35" i="6" s="1"/>
  <c r="AH38" i="4"/>
  <c r="AH38" i="5" s="1"/>
  <c r="AH38" i="6" s="1"/>
  <c r="AG46" i="4"/>
  <c r="AG41" i="4"/>
  <c r="AG41" i="5" s="1"/>
  <c r="AG41" i="6" s="1"/>
  <c r="AH44" i="3"/>
  <c r="AH44" i="4" s="1"/>
  <c r="AH44" i="5" s="1"/>
  <c r="AH44" i="6" s="1"/>
  <c r="AH45" i="3"/>
  <c r="AH45" i="4" s="1"/>
  <c r="AH45" i="5" s="1"/>
  <c r="AH45" i="6" s="1"/>
  <c r="AG48" i="3"/>
  <c r="AG48" i="4" s="1"/>
  <c r="AG48" i="5" s="1"/>
  <c r="AG48" i="6" s="1"/>
  <c r="AG40" i="3"/>
  <c r="AG40" i="4" s="1"/>
  <c r="AG40" i="5" s="1"/>
  <c r="AG40" i="6" s="1"/>
  <c r="AG47" i="3"/>
  <c r="AG47" i="4" s="1"/>
  <c r="AG47" i="5" s="1"/>
  <c r="AG47" i="6" s="1"/>
  <c r="AG39" i="3"/>
  <c r="AG39" i="4" s="1"/>
  <c r="AG39" i="5" s="1"/>
  <c r="AG39" i="6" s="1"/>
  <c r="AG36" i="5"/>
  <c r="AG36" i="6" s="1"/>
  <c r="AH37" i="5"/>
  <c r="AH37" i="6" s="1"/>
  <c r="AG46" i="5"/>
  <c r="AG46" i="6" s="1"/>
  <c r="AH47" i="5"/>
  <c r="AH47" i="6" s="1"/>
  <c r="AH43" i="5"/>
  <c r="AH43" i="6" s="1"/>
  <c r="AH39" i="5"/>
  <c r="AH39" i="6" s="1"/>
  <c r="AH36" i="3"/>
  <c r="AH36" i="4" s="1"/>
  <c r="AH36" i="5" s="1"/>
  <c r="AH36" i="6" s="1"/>
  <c r="AH46" i="3"/>
  <c r="AH46" i="4" s="1"/>
  <c r="AH46" i="5" s="1"/>
  <c r="AH46" i="6" s="1"/>
  <c r="AH42" i="3"/>
  <c r="AH42" i="4" s="1"/>
  <c r="AH42" i="5" s="1"/>
  <c r="AH42" i="6" s="1"/>
  <c r="AF50" i="3"/>
  <c r="V50" i="3"/>
  <c r="V50" i="4"/>
  <c r="L50" i="4"/>
  <c r="M50" i="4"/>
  <c r="AB50" i="5"/>
  <c r="L50" i="6"/>
  <c r="V50" i="6"/>
  <c r="M50" i="6"/>
  <c r="W50" i="6"/>
  <c r="G50" i="6"/>
  <c r="Q50" i="6"/>
  <c r="AA50" i="6"/>
  <c r="L50" i="5"/>
  <c r="V50" i="5"/>
  <c r="G50" i="5"/>
  <c r="Q50" i="5"/>
  <c r="AA50" i="5"/>
  <c r="W50" i="4"/>
  <c r="Q50" i="4"/>
  <c r="AA50" i="4"/>
  <c r="M50" i="3"/>
  <c r="W50" i="3"/>
  <c r="R50" i="3"/>
  <c r="AB50" i="3"/>
  <c r="Q50" i="3"/>
  <c r="H50" i="3"/>
  <c r="G50" i="3"/>
  <c r="AA50" i="3"/>
  <c r="H50" i="6"/>
  <c r="R50" i="6"/>
  <c r="AB50" i="6"/>
  <c r="H50" i="5"/>
  <c r="R50" i="5"/>
  <c r="R50" i="4"/>
  <c r="AB50" i="4"/>
  <c r="M50" i="5"/>
  <c r="W50" i="5"/>
  <c r="AE50" i="4" l="1"/>
  <c r="AD50" i="5"/>
  <c r="AF50" i="6"/>
  <c r="AD50" i="6"/>
  <c r="AF50" i="5"/>
  <c r="AD50" i="4"/>
  <c r="AF50" i="4"/>
  <c r="AE50" i="5"/>
  <c r="AC50" i="6"/>
  <c r="AC50" i="4"/>
  <c r="AC50" i="5"/>
  <c r="AD50" i="3"/>
  <c r="AE50" i="6"/>
  <c r="AE50" i="2" l="1"/>
  <c r="C41" i="3"/>
  <c r="C42" i="3"/>
  <c r="C43" i="3"/>
  <c r="C44" i="3"/>
  <c r="C45" i="3"/>
  <c r="C46" i="3"/>
  <c r="C47" i="3"/>
  <c r="C48" i="3"/>
  <c r="C49" i="3"/>
  <c r="AN49" i="6" l="1"/>
  <c r="AK49" i="6"/>
  <c r="C49" i="6"/>
  <c r="AN48" i="6"/>
  <c r="AK48" i="6"/>
  <c r="C48" i="6"/>
  <c r="AN47" i="6"/>
  <c r="AK47" i="6"/>
  <c r="C47" i="6"/>
  <c r="AN46" i="6"/>
  <c r="AK46" i="6"/>
  <c r="C46" i="6"/>
  <c r="AK45" i="6"/>
  <c r="C45" i="6"/>
  <c r="AK44" i="6"/>
  <c r="C44" i="6"/>
  <c r="AK43" i="6"/>
  <c r="C43" i="6"/>
  <c r="AK42" i="6"/>
  <c r="C42" i="6"/>
  <c r="AK41" i="6"/>
  <c r="C41" i="6"/>
  <c r="AN40" i="6"/>
  <c r="AK40" i="6"/>
  <c r="C40" i="6"/>
  <c r="AN39" i="6"/>
  <c r="AK39" i="6"/>
  <c r="C39" i="6"/>
  <c r="AN38" i="6"/>
  <c r="AK38" i="6"/>
  <c r="C38" i="6"/>
  <c r="AN37" i="6"/>
  <c r="AK37" i="6"/>
  <c r="C37" i="6"/>
  <c r="AN36" i="6"/>
  <c r="AK36" i="6"/>
  <c r="C36" i="6"/>
  <c r="AN35" i="6"/>
  <c r="AK35" i="6"/>
  <c r="C35" i="6"/>
  <c r="AN34" i="6"/>
  <c r="AK34" i="6"/>
  <c r="C34" i="6"/>
  <c r="AN33" i="6"/>
  <c r="AK33" i="6"/>
  <c r="C33" i="6"/>
  <c r="AN32" i="6"/>
  <c r="AK32" i="6"/>
  <c r="C32" i="6"/>
  <c r="AN31" i="6"/>
  <c r="AK31" i="6"/>
  <c r="C31" i="6"/>
  <c r="AN30" i="6"/>
  <c r="AK30" i="6"/>
  <c r="C30" i="6"/>
  <c r="AN29" i="6"/>
  <c r="AK29" i="6"/>
  <c r="C29" i="6"/>
  <c r="AN27" i="6"/>
  <c r="AN26" i="6"/>
  <c r="AK26" i="6"/>
  <c r="C26" i="6"/>
  <c r="AN25" i="6"/>
  <c r="AK25" i="6"/>
  <c r="C25" i="6"/>
  <c r="AN24" i="6"/>
  <c r="AK24" i="6"/>
  <c r="C24" i="6"/>
  <c r="AN23" i="6"/>
  <c r="AK23" i="6"/>
  <c r="C23" i="6"/>
  <c r="AN22" i="6"/>
  <c r="AK22" i="6"/>
  <c r="C22" i="6"/>
  <c r="AN21" i="6"/>
  <c r="AK21" i="6"/>
  <c r="C21" i="6"/>
  <c r="AN20" i="6"/>
  <c r="AK20" i="6"/>
  <c r="C20" i="6"/>
  <c r="AN19" i="6"/>
  <c r="AK19" i="6"/>
  <c r="C19" i="6"/>
  <c r="AN18" i="6"/>
  <c r="AK18" i="6"/>
  <c r="C18" i="6"/>
  <c r="AN17" i="6"/>
  <c r="AK17" i="6"/>
  <c r="C17" i="6"/>
  <c r="AN16" i="6"/>
  <c r="AK16" i="6"/>
  <c r="C16" i="6"/>
  <c r="AN15" i="6"/>
  <c r="AK15" i="6"/>
  <c r="C15" i="6"/>
  <c r="AN14" i="6"/>
  <c r="AK14" i="6"/>
  <c r="C14" i="6"/>
  <c r="AN13" i="6"/>
  <c r="AK13" i="6"/>
  <c r="C13" i="6"/>
  <c r="AN12" i="6"/>
  <c r="AK12" i="6"/>
  <c r="C12" i="6"/>
  <c r="AN11" i="6"/>
  <c r="AK11" i="6"/>
  <c r="C11" i="6"/>
  <c r="AN10" i="6"/>
  <c r="AK10" i="6"/>
  <c r="C10" i="6"/>
  <c r="AN9" i="6"/>
  <c r="AK9" i="6"/>
  <c r="C9" i="6"/>
  <c r="AN8" i="6"/>
  <c r="AK8" i="6"/>
  <c r="C8" i="6"/>
  <c r="AN7" i="6"/>
  <c r="AK7" i="6"/>
  <c r="C7" i="6"/>
  <c r="AC3" i="6"/>
  <c r="Y3" i="6"/>
  <c r="K3" i="6"/>
  <c r="AN49" i="5"/>
  <c r="AK49" i="5"/>
  <c r="C49" i="5"/>
  <c r="AN48" i="5"/>
  <c r="AK48" i="5"/>
  <c r="C48" i="5"/>
  <c r="AN47" i="5"/>
  <c r="AK47" i="5"/>
  <c r="C47" i="5"/>
  <c r="AN46" i="5"/>
  <c r="AK46" i="5"/>
  <c r="C46" i="5"/>
  <c r="AK45" i="5"/>
  <c r="C45" i="5"/>
  <c r="AK44" i="5"/>
  <c r="C44" i="5"/>
  <c r="AK43" i="5"/>
  <c r="C43" i="5"/>
  <c r="AK42" i="5"/>
  <c r="C42" i="5"/>
  <c r="AK41" i="5"/>
  <c r="C41" i="5"/>
  <c r="AN40" i="5"/>
  <c r="AK40" i="5"/>
  <c r="C40" i="5"/>
  <c r="AN39" i="5"/>
  <c r="AK39" i="5"/>
  <c r="C39" i="5"/>
  <c r="AN38" i="5"/>
  <c r="AK38" i="5"/>
  <c r="C38" i="5"/>
  <c r="AN37" i="5"/>
  <c r="AK37" i="5"/>
  <c r="C37" i="5"/>
  <c r="AN36" i="5"/>
  <c r="AK36" i="5"/>
  <c r="C36" i="5"/>
  <c r="AN35" i="5"/>
  <c r="AK35" i="5"/>
  <c r="C35" i="5"/>
  <c r="AN34" i="5"/>
  <c r="AK34" i="5"/>
  <c r="C34" i="5"/>
  <c r="AN33" i="5"/>
  <c r="AK33" i="5"/>
  <c r="C33" i="5"/>
  <c r="AN32" i="5"/>
  <c r="AK32" i="5"/>
  <c r="C32" i="5"/>
  <c r="AN31" i="5"/>
  <c r="AK31" i="5"/>
  <c r="C31" i="5"/>
  <c r="AN30" i="5"/>
  <c r="AK30" i="5"/>
  <c r="C30" i="5"/>
  <c r="AN29" i="5"/>
  <c r="AK29" i="5"/>
  <c r="C29" i="5"/>
  <c r="AN27" i="5"/>
  <c r="AN26" i="5"/>
  <c r="AK26" i="5"/>
  <c r="C26" i="5"/>
  <c r="AN25" i="5"/>
  <c r="AK25" i="5"/>
  <c r="C25" i="5"/>
  <c r="AN24" i="5"/>
  <c r="AK24" i="5"/>
  <c r="C24" i="5"/>
  <c r="AN23" i="5"/>
  <c r="AK23" i="5"/>
  <c r="C23" i="5"/>
  <c r="AN22" i="5"/>
  <c r="AK22" i="5"/>
  <c r="C22" i="5"/>
  <c r="AN21" i="5"/>
  <c r="AK21" i="5"/>
  <c r="C21" i="5"/>
  <c r="AN20" i="5"/>
  <c r="AK20" i="5"/>
  <c r="C20" i="5"/>
  <c r="AN19" i="5"/>
  <c r="AK19" i="5"/>
  <c r="C19" i="5"/>
  <c r="AN18" i="5"/>
  <c r="AK18" i="5"/>
  <c r="C18" i="5"/>
  <c r="AN17" i="5"/>
  <c r="AK17" i="5"/>
  <c r="C17" i="5"/>
  <c r="AN16" i="5"/>
  <c r="AK16" i="5"/>
  <c r="C16" i="5"/>
  <c r="AN15" i="5"/>
  <c r="AK15" i="5"/>
  <c r="C15" i="5"/>
  <c r="AN14" i="5"/>
  <c r="AK14" i="5"/>
  <c r="C14" i="5"/>
  <c r="AN13" i="5"/>
  <c r="AK13" i="5"/>
  <c r="C13" i="5"/>
  <c r="AN12" i="5"/>
  <c r="AK12" i="5"/>
  <c r="C12" i="5"/>
  <c r="AN11" i="5"/>
  <c r="AK11" i="5"/>
  <c r="C11" i="5"/>
  <c r="AN10" i="5"/>
  <c r="AK10" i="5"/>
  <c r="C10" i="5"/>
  <c r="AN9" i="5"/>
  <c r="AK9" i="5"/>
  <c r="C9" i="5"/>
  <c r="AN8" i="5"/>
  <c r="AK8" i="5"/>
  <c r="C8" i="5"/>
  <c r="AN7" i="5"/>
  <c r="AK7" i="5"/>
  <c r="C7" i="5"/>
  <c r="AC3" i="5"/>
  <c r="Y3" i="5"/>
  <c r="K3" i="5"/>
  <c r="AN49" i="4"/>
  <c r="AK49" i="4"/>
  <c r="C49" i="4"/>
  <c r="AN48" i="4"/>
  <c r="AK48" i="4"/>
  <c r="C48" i="4"/>
  <c r="AN47" i="4"/>
  <c r="AK47" i="4"/>
  <c r="C47" i="4"/>
  <c r="AK46" i="4"/>
  <c r="C46" i="4"/>
  <c r="AK45" i="4"/>
  <c r="C45" i="4"/>
  <c r="AK44" i="4"/>
  <c r="C44" i="4"/>
  <c r="AK43" i="4"/>
  <c r="C43" i="4"/>
  <c r="AK42" i="4"/>
  <c r="C42" i="4"/>
  <c r="AK41" i="4"/>
  <c r="C41" i="4"/>
  <c r="AN40" i="4"/>
  <c r="AK40" i="4"/>
  <c r="C40" i="4"/>
  <c r="AN39" i="4"/>
  <c r="AK39" i="4"/>
  <c r="C39" i="4"/>
  <c r="AN38" i="4"/>
  <c r="AK38" i="4"/>
  <c r="C38" i="4"/>
  <c r="AN37" i="4"/>
  <c r="AK37" i="4"/>
  <c r="C37" i="4"/>
  <c r="AN36" i="4"/>
  <c r="AK36" i="4"/>
  <c r="C36" i="4"/>
  <c r="AN35" i="4"/>
  <c r="AK35" i="4"/>
  <c r="C35" i="4"/>
  <c r="AN34" i="4"/>
  <c r="AK34" i="4"/>
  <c r="C34" i="4"/>
  <c r="AN33" i="4"/>
  <c r="AK33" i="4"/>
  <c r="C33" i="4"/>
  <c r="AN32" i="4"/>
  <c r="AK32" i="4"/>
  <c r="C32" i="4"/>
  <c r="AN31" i="4"/>
  <c r="AK31" i="4"/>
  <c r="C31" i="4"/>
  <c r="AN30" i="4"/>
  <c r="AK30" i="4"/>
  <c r="C30" i="4"/>
  <c r="AN29" i="4"/>
  <c r="AK29" i="4"/>
  <c r="C29" i="4"/>
  <c r="AN27" i="4"/>
  <c r="AN26" i="4"/>
  <c r="AK26" i="4"/>
  <c r="C26" i="4"/>
  <c r="AN25" i="4"/>
  <c r="AK25" i="4"/>
  <c r="C25" i="4"/>
  <c r="AN24" i="4"/>
  <c r="AK24" i="4"/>
  <c r="C24" i="4"/>
  <c r="AN23" i="4"/>
  <c r="AK23" i="4"/>
  <c r="C23" i="4"/>
  <c r="AN22" i="4"/>
  <c r="AK22" i="4"/>
  <c r="C22" i="4"/>
  <c r="AN21" i="4"/>
  <c r="AK21" i="4"/>
  <c r="C21" i="4"/>
  <c r="AN20" i="4"/>
  <c r="AK20" i="4"/>
  <c r="C20" i="4"/>
  <c r="AN19" i="4"/>
  <c r="AK19" i="4"/>
  <c r="C19" i="4"/>
  <c r="AN18" i="4"/>
  <c r="AK18" i="4"/>
  <c r="C18" i="4"/>
  <c r="AN17" i="4"/>
  <c r="AK17" i="4"/>
  <c r="C17" i="4"/>
  <c r="AN16" i="4"/>
  <c r="AK16" i="4"/>
  <c r="C16" i="4"/>
  <c r="AN15" i="4"/>
  <c r="AK15" i="4"/>
  <c r="C15" i="4"/>
  <c r="AN14" i="4"/>
  <c r="AK14" i="4"/>
  <c r="C14" i="4"/>
  <c r="AN13" i="4"/>
  <c r="AK13" i="4"/>
  <c r="C13" i="4"/>
  <c r="AN12" i="4"/>
  <c r="AK12" i="4"/>
  <c r="C12" i="4"/>
  <c r="AN11" i="4"/>
  <c r="AK11" i="4"/>
  <c r="C11" i="4"/>
  <c r="AN10" i="4"/>
  <c r="AK10" i="4"/>
  <c r="C10" i="4"/>
  <c r="AN9" i="4"/>
  <c r="AK9" i="4"/>
  <c r="C9" i="4"/>
  <c r="AN8" i="4"/>
  <c r="AK8" i="4"/>
  <c r="C8" i="4"/>
  <c r="AN7" i="4"/>
  <c r="AK7" i="4"/>
  <c r="C7" i="4"/>
  <c r="AC3" i="4"/>
  <c r="Y3" i="4"/>
  <c r="K3" i="4"/>
  <c r="AN49" i="3"/>
  <c r="AK49" i="3"/>
  <c r="AN48" i="3"/>
  <c r="AK48" i="3"/>
  <c r="AN47" i="3"/>
  <c r="AK47" i="3"/>
  <c r="AK46" i="3"/>
  <c r="AK45" i="3"/>
  <c r="AK44" i="3"/>
  <c r="AK43" i="3"/>
  <c r="AK42" i="3"/>
  <c r="AK41" i="3"/>
  <c r="AN40" i="3"/>
  <c r="AK40" i="3"/>
  <c r="C40" i="3"/>
  <c r="AN39" i="3"/>
  <c r="AK39" i="3"/>
  <c r="C39" i="3"/>
  <c r="AN38" i="3"/>
  <c r="AK38" i="3"/>
  <c r="C38" i="3"/>
  <c r="AN37" i="3"/>
  <c r="AK37" i="3"/>
  <c r="C37" i="3"/>
  <c r="AN36" i="3"/>
  <c r="AK36" i="3"/>
  <c r="C36" i="3"/>
  <c r="AN35" i="3"/>
  <c r="AK35" i="3"/>
  <c r="C35" i="3"/>
  <c r="AN34" i="3"/>
  <c r="AK34" i="3"/>
  <c r="C34" i="3"/>
  <c r="AN33" i="3"/>
  <c r="AK33" i="3"/>
  <c r="C33" i="3"/>
  <c r="AN32" i="3"/>
  <c r="AK32" i="3"/>
  <c r="C32" i="3"/>
  <c r="AN31" i="3"/>
  <c r="AK31" i="3"/>
  <c r="C31" i="3"/>
  <c r="AN30" i="3"/>
  <c r="AK30" i="3"/>
  <c r="C30" i="3"/>
  <c r="AN29" i="3"/>
  <c r="AK29" i="3"/>
  <c r="C29" i="3"/>
  <c r="AN27" i="3"/>
  <c r="AN26" i="3"/>
  <c r="AK26" i="3"/>
  <c r="C26" i="3"/>
  <c r="AN25" i="3"/>
  <c r="AK25" i="3"/>
  <c r="C25" i="3"/>
  <c r="AN24" i="3"/>
  <c r="AK24" i="3"/>
  <c r="C24" i="3"/>
  <c r="AN23" i="3"/>
  <c r="AK23" i="3"/>
  <c r="C23" i="3"/>
  <c r="AN22" i="3"/>
  <c r="AK22" i="3"/>
  <c r="C22" i="3"/>
  <c r="AN21" i="3"/>
  <c r="AK21" i="3"/>
  <c r="C21" i="3"/>
  <c r="AN20" i="3"/>
  <c r="AK20" i="3"/>
  <c r="C20" i="3"/>
  <c r="AN19" i="3"/>
  <c r="AK19" i="3"/>
  <c r="C19" i="3"/>
  <c r="AN18" i="3"/>
  <c r="AK18" i="3"/>
  <c r="C18" i="3"/>
  <c r="AN17" i="3"/>
  <c r="AK17" i="3"/>
  <c r="C17" i="3"/>
  <c r="AN16" i="3"/>
  <c r="AK16" i="3"/>
  <c r="C16" i="3"/>
  <c r="AN15" i="3"/>
  <c r="AK15" i="3"/>
  <c r="C15" i="3"/>
  <c r="AN14" i="3"/>
  <c r="AK14" i="3"/>
  <c r="C14" i="3"/>
  <c r="AN13" i="3"/>
  <c r="AK13" i="3"/>
  <c r="C13" i="3"/>
  <c r="AN12" i="3"/>
  <c r="AK12" i="3"/>
  <c r="C12" i="3"/>
  <c r="AN11" i="3"/>
  <c r="AK11" i="3"/>
  <c r="C11" i="3"/>
  <c r="AN10" i="3"/>
  <c r="AK10" i="3"/>
  <c r="C10" i="3"/>
  <c r="AN9" i="3"/>
  <c r="AK9" i="3"/>
  <c r="C9" i="3"/>
  <c r="AN8" i="3"/>
  <c r="AK8" i="3"/>
  <c r="AN7" i="3"/>
  <c r="AK7" i="3"/>
  <c r="C7" i="3"/>
  <c r="D5" i="3"/>
  <c r="D5" i="4" s="1"/>
  <c r="D5" i="5" s="1"/>
  <c r="AC3" i="3"/>
  <c r="Y3" i="3"/>
  <c r="L7" i="3" s="1"/>
  <c r="K3" i="3"/>
  <c r="AL49" i="2"/>
  <c r="AI49" i="2"/>
  <c r="AL48" i="2"/>
  <c r="AI48" i="2"/>
  <c r="AL47" i="2"/>
  <c r="AI47" i="2"/>
  <c r="AL46" i="2"/>
  <c r="AI46" i="2"/>
  <c r="AL45" i="2"/>
  <c r="AI45" i="2"/>
  <c r="AL44" i="2"/>
  <c r="AI44" i="2"/>
  <c r="AL43" i="2"/>
  <c r="AI43" i="2"/>
  <c r="AL42" i="2"/>
  <c r="AI42" i="2"/>
  <c r="AL41" i="2"/>
  <c r="AI41" i="2"/>
  <c r="AL40" i="2"/>
  <c r="AI40" i="2"/>
  <c r="AL39" i="2"/>
  <c r="AI39" i="2"/>
  <c r="AL38" i="2"/>
  <c r="AI38" i="2"/>
  <c r="AL37" i="2"/>
  <c r="AI37" i="2"/>
  <c r="AL36" i="2"/>
  <c r="AI36" i="2"/>
  <c r="AL35" i="2"/>
  <c r="AI35" i="2"/>
  <c r="AL34" i="2"/>
  <c r="AI34" i="2"/>
  <c r="AL33" i="2"/>
  <c r="AI33" i="2"/>
  <c r="AL32" i="2"/>
  <c r="AI32" i="2"/>
  <c r="AL31" i="2"/>
  <c r="AI31" i="2"/>
  <c r="AL30" i="2"/>
  <c r="AI30" i="2"/>
  <c r="AL29" i="2"/>
  <c r="AI29" i="2"/>
  <c r="AL26" i="2"/>
  <c r="AI26" i="2"/>
  <c r="AL25" i="2"/>
  <c r="AI25" i="2"/>
  <c r="AL24" i="2"/>
  <c r="AI24" i="2"/>
  <c r="AL23" i="2"/>
  <c r="AI23" i="2"/>
  <c r="AL22" i="2"/>
  <c r="AI22" i="2"/>
  <c r="AL21" i="2"/>
  <c r="AI21" i="2"/>
  <c r="AL20" i="2"/>
  <c r="AI20" i="2"/>
  <c r="AL19" i="2"/>
  <c r="AI19" i="2"/>
  <c r="AL18" i="2"/>
  <c r="AI18" i="2"/>
  <c r="AL17" i="2"/>
  <c r="AI17" i="2"/>
  <c r="AL16" i="2"/>
  <c r="AI16" i="2"/>
  <c r="AL15" i="2"/>
  <c r="AI15" i="2"/>
  <c r="AL14" i="2"/>
  <c r="AI14" i="2"/>
  <c r="AL13" i="2"/>
  <c r="AI13" i="2"/>
  <c r="AL12" i="2"/>
  <c r="AI12" i="2"/>
  <c r="AL11" i="2"/>
  <c r="AI11" i="2"/>
  <c r="AL10" i="2"/>
  <c r="AI10" i="2"/>
  <c r="AL9" i="2"/>
  <c r="AI9" i="2"/>
  <c r="AL8" i="2"/>
  <c r="AI8" i="2"/>
  <c r="AL7" i="2"/>
  <c r="AI7" i="2"/>
  <c r="N5" i="2"/>
  <c r="S5" i="2" s="1"/>
  <c r="X5" i="2" s="1"/>
  <c r="AC7" i="3" l="1"/>
  <c r="AC50" i="3" s="1"/>
  <c r="AE7" i="3"/>
  <c r="AG7" i="3" s="1"/>
  <c r="L50" i="3"/>
  <c r="AG5" i="2"/>
  <c r="AJ5" i="2" s="1"/>
  <c r="N3" i="2"/>
  <c r="AK50" i="5"/>
  <c r="AN50" i="5"/>
  <c r="AK50" i="6"/>
  <c r="AN50" i="6"/>
  <c r="AK3" i="5"/>
  <c r="AK50" i="4"/>
  <c r="AN50" i="4"/>
  <c r="W50" i="2"/>
  <c r="V50" i="2"/>
  <c r="AN50" i="3"/>
  <c r="AL50" i="2"/>
  <c r="Q50" i="2"/>
  <c r="AI50" i="2"/>
  <c r="L50" i="2"/>
  <c r="G50" i="2"/>
  <c r="I5" i="3"/>
  <c r="N5" i="3" s="1"/>
  <c r="S5" i="3" s="1"/>
  <c r="X5" i="3" s="1"/>
  <c r="AI5" i="3" s="1"/>
  <c r="AL5" i="3" s="1"/>
  <c r="I5" i="5"/>
  <c r="N5" i="5" s="1"/>
  <c r="S5" i="5" s="1"/>
  <c r="X5" i="5" s="1"/>
  <c r="AI5" i="5" s="1"/>
  <c r="AL5" i="5" s="1"/>
  <c r="D5" i="6"/>
  <c r="I5" i="6" s="1"/>
  <c r="N5" i="6" s="1"/>
  <c r="S5" i="6" s="1"/>
  <c r="X5" i="6" s="1"/>
  <c r="AI5" i="6" s="1"/>
  <c r="AL5" i="6" s="1"/>
  <c r="I5" i="4"/>
  <c r="N5" i="4" s="1"/>
  <c r="S5" i="4" s="1"/>
  <c r="X5" i="4" s="1"/>
  <c r="AI5" i="4" s="1"/>
  <c r="AL5" i="4" s="1"/>
  <c r="AK50" i="3"/>
  <c r="R50" i="2"/>
  <c r="AG7" i="4" l="1"/>
  <c r="AG7" i="5" s="1"/>
  <c r="AG7" i="6" s="1"/>
  <c r="AG50" i="3"/>
  <c r="AE50" i="3"/>
  <c r="AC50" i="2"/>
  <c r="AI3" i="2" s="1"/>
  <c r="N3" i="5"/>
  <c r="N3" i="3"/>
  <c r="N3" i="6"/>
  <c r="N3" i="4"/>
  <c r="M50" i="2"/>
  <c r="AK3" i="6"/>
  <c r="AK3" i="4"/>
  <c r="H50" i="2"/>
  <c r="AK3" i="3"/>
  <c r="AN3" i="4" l="1"/>
  <c r="AD50" i="2"/>
  <c r="AL3" i="2" s="1"/>
  <c r="AF50" i="2"/>
  <c r="AN3" i="5"/>
  <c r="AN3" i="6"/>
  <c r="AH50" i="3" l="1"/>
  <c r="AH50" i="4"/>
  <c r="AN3" i="3"/>
  <c r="AH50" i="5" l="1"/>
  <c r="AH50" i="6"/>
  <c r="AG50" i="4"/>
  <c r="AG50" i="5" l="1"/>
  <c r="AG50" i="6"/>
</calcChain>
</file>

<file path=xl/comments1.xml><?xml version="1.0" encoding="utf-8"?>
<comments xmlns="http://schemas.openxmlformats.org/spreadsheetml/2006/main">
  <authors>
    <author>那須烏山市</author>
    <author>Administrator</author>
  </authors>
  <commentList>
    <comment ref="Y3" authorId="0" guid="{6545ABFA-D884-41FB-BE44-62654298D944}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各学校事の勤務時間、勤務開始終了時刻を
8:00のように半角で入力します。この値を計算式で使っていますので入力は必須です。
</t>
        </r>
      </text>
    </comment>
    <comment ref="AC3" authorId="1" guid="{1E813F72-2E02-4639-9B28-13D0C1D8A8B9}" shapeId="0">
      <text>
        <r>
          <rPr>
            <b/>
            <sz val="9"/>
            <color indexed="81"/>
            <rFont val="ＭＳ Ｐゴシック"/>
            <family val="3"/>
            <charset val="128"/>
          </rPr>
          <t>烏山中の退勤時刻を必ず入力してください。計算式の中で使います。出勤時刻も同じです。</t>
        </r>
      </text>
    </comment>
    <comment ref="AI3" authorId="1" guid="{0BA39569-9DFA-4F9E-BCB0-4C93AD090B64}" shapeId="0">
      <text>
        <r>
          <rPr>
            <sz val="9"/>
            <color indexed="81"/>
            <rFont val="ＭＳ Ｐゴシック"/>
            <family val="3"/>
            <charset val="128"/>
          </rPr>
          <t>全職員の週の平均時間です。</t>
        </r>
      </text>
    </comment>
    <comment ref="D5" authorId="1" guid="{AE26DAA3-18B7-434D-AAF8-C54364056C66}" shapeId="0">
      <text>
        <r>
          <rPr>
            <b/>
            <sz val="9"/>
            <color indexed="81"/>
            <rFont val="ＭＳ Ｐゴシック"/>
            <family val="3"/>
            <charset val="128"/>
          </rPr>
          <t>最初の週の月曜日の日にちを4/6のように半角で入力するだけで全部の週の日付が入ります。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C3" authorId="0" guid="{05CDDDB0-38A8-43BB-9BE0-031430DA8C8C}" shapeId="0">
      <text>
        <r>
          <rPr>
            <b/>
            <sz val="9"/>
            <color indexed="81"/>
            <rFont val="ＭＳ Ｐゴシック"/>
            <family val="3"/>
            <charset val="128"/>
          </rPr>
          <t>烏山中の退勤時刻を必ず入力してください。計算式の中で使います。出勤時刻も同じです。</t>
        </r>
      </text>
    </comment>
    <comment ref="AI3" authorId="0" guid="{C3403991-5876-4F04-8399-FD811771EE5E}" shapeId="0">
      <text>
        <r>
          <rPr>
            <b/>
            <i/>
            <sz val="9"/>
            <color indexed="81"/>
            <rFont val="ＭＳ Ｐゴシック"/>
            <family val="3"/>
            <charset val="128"/>
          </rPr>
          <t>全職員の平均が出ます</t>
        </r>
      </text>
    </comment>
    <comment ref="D5" authorId="0" guid="{3C9FA441-277A-41EA-A824-10F56309775A}" shapeId="0">
      <text>
        <r>
          <rPr>
            <b/>
            <sz val="9"/>
            <color indexed="81"/>
            <rFont val="ＭＳ Ｐゴシック"/>
            <family val="3"/>
            <charset val="128"/>
          </rPr>
          <t>最初の週の月曜日の日にちを4/6のように半角で入力するだけで全部の週の日付が入ります。</t>
        </r>
      </text>
    </comment>
  </commentList>
</comments>
</file>

<file path=xl/sharedStrings.xml><?xml version="1.0" encoding="utf-8"?>
<sst xmlns="http://schemas.openxmlformats.org/spreadsheetml/2006/main" count="337" uniqueCount="39">
  <si>
    <t>氏名</t>
    <rPh sb="0" eb="2">
      <t>シメイ</t>
    </rPh>
    <phoneticPr fontId="1"/>
  </si>
  <si>
    <t>勤務時間</t>
    <rPh sb="0" eb="2">
      <t>キンム</t>
    </rPh>
    <rPh sb="2" eb="4">
      <t>ジカン</t>
    </rPh>
    <phoneticPr fontId="1"/>
  </si>
  <si>
    <t>出勤</t>
    <rPh sb="0" eb="2">
      <t>シュッキン</t>
    </rPh>
    <phoneticPr fontId="1"/>
  </si>
  <si>
    <t>退勤</t>
    <rPh sb="0" eb="2">
      <t>タイキン</t>
    </rPh>
    <phoneticPr fontId="1"/>
  </si>
  <si>
    <t>残業</t>
    <rPh sb="0" eb="2">
      <t>ザンギョウ</t>
    </rPh>
    <phoneticPr fontId="1"/>
  </si>
  <si>
    <t>第1週</t>
    <rPh sb="0" eb="1">
      <t>ダイ</t>
    </rPh>
    <rPh sb="2" eb="3">
      <t>シュウ</t>
    </rPh>
    <phoneticPr fontId="1"/>
  </si>
  <si>
    <t>平均時間</t>
    <rPh sb="0" eb="2">
      <t>ヘイキン</t>
    </rPh>
    <rPh sb="2" eb="4">
      <t>ジカン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</si>
  <si>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</si>
  <si>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</si>
  <si>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</si>
  <si>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№</t>
    <phoneticPr fontId="1"/>
  </si>
  <si>
    <t>氏　　　名</t>
    <rPh sb="0" eb="1">
      <t>シ</t>
    </rPh>
    <rPh sb="4" eb="5">
      <t>メイ</t>
    </rPh>
    <phoneticPr fontId="1"/>
  </si>
  <si>
    <t>平均時間</t>
  </si>
  <si>
    <t>平均時間</t>
    <rPh sb="0" eb="2">
      <t>ヘイキン</t>
    </rPh>
    <rPh sb="2" eb="4">
      <t>ジカン</t>
    </rPh>
    <phoneticPr fontId="1"/>
  </si>
  <si>
    <t>残業</t>
    <rPh sb="0" eb="2">
      <t>ザンギョウ</t>
    </rPh>
    <phoneticPr fontId="1"/>
  </si>
  <si>
    <t>第5週</t>
    <rPh sb="0" eb="1">
      <t>ダイ</t>
    </rPh>
    <rPh sb="2" eb="3">
      <t>シュウ</t>
    </rPh>
    <phoneticPr fontId="1"/>
  </si>
  <si>
    <t>平均残業時間</t>
    <rPh sb="0" eb="2">
      <t>ヘイキン</t>
    </rPh>
    <rPh sb="2" eb="4">
      <t>ザンギョウ</t>
    </rPh>
    <rPh sb="4" eb="6">
      <t>ジカン</t>
    </rPh>
    <phoneticPr fontId="1"/>
  </si>
  <si>
    <t>休勤</t>
    <rPh sb="0" eb="1">
      <t>キュウ</t>
    </rPh>
    <rPh sb="1" eb="2">
      <t>キン</t>
    </rPh>
    <phoneticPr fontId="1"/>
  </si>
  <si>
    <t>休勤</t>
    <phoneticPr fontId="1"/>
  </si>
  <si>
    <t>週合計</t>
    <rPh sb="0" eb="1">
      <t>シュウ</t>
    </rPh>
    <rPh sb="1" eb="3">
      <t>ゴウケイ</t>
    </rPh>
    <phoneticPr fontId="1"/>
  </si>
  <si>
    <t>月累積</t>
    <rPh sb="0" eb="1">
      <t>ツキ</t>
    </rPh>
    <rPh sb="1" eb="3">
      <t>ルイセキ</t>
    </rPh>
    <phoneticPr fontId="1"/>
  </si>
  <si>
    <t>休勤</t>
  </si>
  <si>
    <t>勤態</t>
    <rPh sb="0" eb="1">
      <t>キン</t>
    </rPh>
    <rPh sb="1" eb="2">
      <t>タイ</t>
    </rPh>
    <phoneticPr fontId="1"/>
  </si>
  <si>
    <t>出張</t>
    <rPh sb="0" eb="2">
      <t>シュッチョウ</t>
    </rPh>
    <phoneticPr fontId="1"/>
  </si>
  <si>
    <t>年休</t>
    <rPh sb="0" eb="2">
      <t>ネンキュウ</t>
    </rPh>
    <phoneticPr fontId="1"/>
  </si>
  <si>
    <t>職免</t>
    <rPh sb="0" eb="1">
      <t>ショク</t>
    </rPh>
    <rPh sb="1" eb="2">
      <t>メン</t>
    </rPh>
    <phoneticPr fontId="1"/>
  </si>
  <si>
    <t>特休</t>
    <rPh sb="0" eb="2">
      <t>トッキュウ</t>
    </rPh>
    <phoneticPr fontId="1"/>
  </si>
  <si>
    <t>傷休</t>
    <rPh sb="0" eb="2">
      <t>ショウキュウ</t>
    </rPh>
    <phoneticPr fontId="1"/>
  </si>
  <si>
    <t>烏山小学校</t>
    <rPh sb="0" eb="2">
      <t>カラスヤマ</t>
    </rPh>
    <rPh sb="2" eb="3">
      <t>ショウ</t>
    </rPh>
    <rPh sb="3" eb="5">
      <t>ガッコウ</t>
    </rPh>
    <phoneticPr fontId="1"/>
  </si>
  <si>
    <t>振替</t>
    <rPh sb="0" eb="2">
      <t>フリカエ</t>
    </rPh>
    <phoneticPr fontId="1"/>
  </si>
  <si>
    <t>在校</t>
    <rPh sb="0" eb="2">
      <t>ザイコウ</t>
    </rPh>
    <phoneticPr fontId="1"/>
  </si>
  <si>
    <t>平均時間外在校時間</t>
    <rPh sb="0" eb="2">
      <t>ヘイキン</t>
    </rPh>
    <rPh sb="2" eb="5">
      <t>ジカンガイ</t>
    </rPh>
    <rPh sb="5" eb="7">
      <t>ザイコウ</t>
    </rPh>
    <rPh sb="7" eb="9">
      <t>ジカン</t>
    </rPh>
    <phoneticPr fontId="1"/>
  </si>
  <si>
    <t>時間外在校等時間管理表</t>
    <rPh sb="0" eb="3">
      <t>ジカンガイ</t>
    </rPh>
    <rPh sb="3" eb="5">
      <t>ザイコウ</t>
    </rPh>
    <rPh sb="5" eb="6">
      <t>トウ</t>
    </rPh>
    <rPh sb="6" eb="8">
      <t>ジカン</t>
    </rPh>
    <rPh sb="8" eb="11">
      <t>カンリヒョウ</t>
    </rPh>
    <phoneticPr fontId="1"/>
  </si>
  <si>
    <t>時間外在校等時間管理表</t>
    <rPh sb="0" eb="3">
      <t>ジカンガイ</t>
    </rPh>
    <rPh sb="3" eb="6">
      <t>ザイコウナド</t>
    </rPh>
    <rPh sb="6" eb="8">
      <t>ジカン</t>
    </rPh>
    <rPh sb="8" eb="10">
      <t>カンリ</t>
    </rPh>
    <rPh sb="10" eb="11">
      <t>ヒョウ</t>
    </rPh>
    <phoneticPr fontId="1"/>
  </si>
  <si>
    <t>烏山　太郎</t>
    <rPh sb="0" eb="2">
      <t>カラスヤマ</t>
    </rPh>
    <rPh sb="3" eb="5">
      <t>タロウ</t>
    </rPh>
    <phoneticPr fontId="1"/>
  </si>
  <si>
    <t>勤務開始時刻</t>
    <rPh sb="0" eb="2">
      <t>キンム</t>
    </rPh>
    <rPh sb="2" eb="4">
      <t>カイシ</t>
    </rPh>
    <rPh sb="4" eb="6">
      <t>ジコク</t>
    </rPh>
    <phoneticPr fontId="1"/>
  </si>
  <si>
    <t>勤務終了時刻</t>
    <rPh sb="0" eb="2">
      <t>キンム</t>
    </rPh>
    <rPh sb="2" eb="4">
      <t>シュウリョウ</t>
    </rPh>
    <rPh sb="4" eb="6">
      <t>ジコク</t>
    </rPh>
    <phoneticPr fontId="1"/>
  </si>
  <si>
    <t>年休４</t>
    <rPh sb="0" eb="2">
      <t>ネンキュウ</t>
    </rPh>
    <phoneticPr fontId="1"/>
  </si>
  <si>
    <t>年休4</t>
    <rPh sb="0" eb="2">
      <t>ネンキュウ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</si>
</sst>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&quot;(&quot;aaa&quot;)&quot;"/>
    <numFmt numFmtId="177" formatCode="h:mm;@"/>
    <numFmt numFmtId="178" formatCode="m&quot;月&quot;"/>
    <numFmt numFmtId="179" formatCode="[h]:mm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i/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177" fontId="0" fillId="0" borderId="1" xfId="0" applyNumberFormat="1" applyBorder="1">
      <alignment vertical="center"/>
    </xf>
    <xf numFmtId="0" fontId="6" fillId="0" borderId="0" xfId="0" applyFont="1" applyAlignment="1">
      <alignment vertical="center"/>
    </xf>
    <xf numFmtId="177" fontId="0" fillId="0" borderId="17" xfId="0" applyNumberFormat="1" applyBorder="1">
      <alignment vertical="center"/>
    </xf>
    <xf numFmtId="177" fontId="0" fillId="0" borderId="20" xfId="0" applyNumberForma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4" xfId="0" applyNumberFormat="1" applyBorder="1">
      <alignment vertical="center"/>
    </xf>
    <xf numFmtId="0" fontId="0" fillId="0" borderId="35" xfId="0" applyBorder="1">
      <alignment vertical="center"/>
    </xf>
    <xf numFmtId="177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17" xfId="0" applyNumberFormat="1" applyBorder="1" applyAlignment="1">
      <alignment horizontal="right" vertical="center"/>
    </xf>
    <xf numFmtId="177" fontId="0" fillId="0" borderId="41" xfId="0" applyNumberFormat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42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8" xfId="0" applyBorder="1">
      <alignment vertical="center"/>
    </xf>
    <xf numFmtId="0" fontId="0" fillId="0" borderId="43" xfId="0" applyBorder="1" applyProtection="1">
      <alignment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177" fontId="0" fillId="0" borderId="6" xfId="0" applyNumberFormat="1" applyBorder="1" applyProtection="1">
      <alignment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177" fontId="0" fillId="0" borderId="22" xfId="0" applyNumberFormat="1" applyBorder="1" applyProtection="1">
      <alignment vertical="center"/>
      <protection locked="0"/>
    </xf>
    <xf numFmtId="177" fontId="0" fillId="0" borderId="20" xfId="0" applyNumberFormat="1" applyBorder="1" applyProtection="1">
      <alignment vertical="center"/>
      <protection locked="0"/>
    </xf>
    <xf numFmtId="177" fontId="0" fillId="0" borderId="28" xfId="0" applyNumberFormat="1" applyBorder="1" applyProtection="1">
      <alignment vertical="center"/>
      <protection locked="0"/>
    </xf>
    <xf numFmtId="177" fontId="0" fillId="0" borderId="3" xfId="0" applyNumberFormat="1" applyBorder="1" applyProtection="1">
      <alignment vertical="center"/>
      <protection locked="0"/>
    </xf>
    <xf numFmtId="177" fontId="0" fillId="0" borderId="33" xfId="0" applyNumberFormat="1" applyBorder="1" applyProtection="1">
      <alignment vertical="center"/>
      <protection locked="0"/>
    </xf>
    <xf numFmtId="177" fontId="0" fillId="0" borderId="2" xfId="0" applyNumberFormat="1" applyBorder="1" applyProtection="1">
      <alignment vertical="center"/>
      <protection locked="0"/>
    </xf>
    <xf numFmtId="177" fontId="0" fillId="0" borderId="29" xfId="0" applyNumberFormat="1" applyBorder="1" applyProtection="1">
      <alignment vertical="center"/>
      <protection locked="0"/>
    </xf>
    <xf numFmtId="177" fontId="0" fillId="0" borderId="18" xfId="0" applyNumberFormat="1" applyBorder="1" applyProtection="1">
      <alignment vertical="center"/>
      <protection locked="0"/>
    </xf>
    <xf numFmtId="177" fontId="0" fillId="0" borderId="31" xfId="0" applyNumberFormat="1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20" fontId="0" fillId="0" borderId="4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7" fontId="0" fillId="0" borderId="45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48" xfId="0" applyNumberFormat="1" applyBorder="1" applyAlignment="1">
      <alignment horizontal="right" vertical="center"/>
    </xf>
    <xf numFmtId="177" fontId="0" fillId="0" borderId="46" xfId="0" applyNumberFormat="1" applyBorder="1" applyAlignment="1">
      <alignment horizontal="right" vertical="center"/>
    </xf>
    <xf numFmtId="20" fontId="0" fillId="0" borderId="4" xfId="0" applyNumberFormat="1" applyBorder="1" applyAlignment="1">
      <alignment horizontal="center" vertical="center"/>
    </xf>
    <xf numFmtId="178" fontId="3" fillId="0" borderId="0" xfId="0" applyNumberFormat="1" applyFont="1" applyAlignment="1" applyProtection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9" fontId="0" fillId="0" borderId="29" xfId="0" applyNumberFormat="1" applyBorder="1" applyAlignment="1">
      <alignment horizontal="right" vertical="center"/>
    </xf>
    <xf numFmtId="179" fontId="0" fillId="0" borderId="42" xfId="0" applyNumberFormat="1" applyBorder="1" applyAlignment="1">
      <alignment horizontal="right" vertical="center"/>
    </xf>
    <xf numFmtId="179" fontId="0" fillId="0" borderId="47" xfId="0" applyNumberFormat="1" applyBorder="1" applyAlignment="1">
      <alignment horizontal="right" vertical="center"/>
    </xf>
    <xf numFmtId="179" fontId="0" fillId="0" borderId="36" xfId="0" applyNumberFormat="1" applyBorder="1" applyAlignment="1">
      <alignment horizontal="right" vertical="center"/>
    </xf>
    <xf numFmtId="179" fontId="0" fillId="0" borderId="45" xfId="0" applyNumberFormat="1" applyBorder="1" applyAlignment="1">
      <alignment horizontal="right" vertical="center"/>
    </xf>
    <xf numFmtId="179" fontId="0" fillId="0" borderId="48" xfId="0" applyNumberFormat="1" applyBorder="1" applyAlignment="1">
      <alignment horizontal="right" vertical="center"/>
    </xf>
    <xf numFmtId="179" fontId="0" fillId="0" borderId="46" xfId="0" applyNumberFormat="1" applyBorder="1" applyAlignment="1">
      <alignment horizontal="right" vertical="center"/>
    </xf>
    <xf numFmtId="179" fontId="0" fillId="0" borderId="24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9" fontId="0" fillId="0" borderId="0" xfId="0" applyNumberFormat="1">
      <alignment vertical="center"/>
    </xf>
    <xf numFmtId="177" fontId="0" fillId="0" borderId="0" xfId="0" applyNumberFormat="1">
      <alignment vertical="center"/>
    </xf>
    <xf numFmtId="20" fontId="0" fillId="0" borderId="0" xfId="0" applyNumberForma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0" fillId="0" borderId="14" xfId="0" applyNumberFormat="1" applyFill="1" applyBorder="1" applyProtection="1">
      <alignment vertical="center"/>
      <protection locked="0"/>
    </xf>
    <xf numFmtId="177" fontId="0" fillId="0" borderId="15" xfId="0" applyNumberFormat="1" applyFill="1" applyBorder="1" applyProtection="1">
      <alignment vertical="center"/>
      <protection locked="0"/>
    </xf>
    <xf numFmtId="177" fontId="0" fillId="0" borderId="6" xfId="0" applyNumberFormat="1" applyFill="1" applyBorder="1" applyProtection="1">
      <alignment vertical="center"/>
      <protection locked="0"/>
    </xf>
    <xf numFmtId="177" fontId="0" fillId="0" borderId="1" xfId="0" applyNumberFormat="1" applyFill="1" applyBorder="1" applyProtection="1">
      <alignment vertical="center"/>
      <protection locked="0"/>
    </xf>
    <xf numFmtId="177" fontId="0" fillId="0" borderId="22" xfId="0" applyNumberFormat="1" applyFill="1" applyBorder="1" applyProtection="1">
      <alignment vertical="center"/>
      <protection locked="0"/>
    </xf>
    <xf numFmtId="177" fontId="0" fillId="0" borderId="20" xfId="0" applyNumberFormat="1" applyFill="1" applyBorder="1" applyProtection="1">
      <alignment vertical="center"/>
      <protection locked="0"/>
    </xf>
    <xf numFmtId="177" fontId="0" fillId="0" borderId="39" xfId="0" applyNumberFormat="1" applyFill="1" applyBorder="1">
      <alignment vertical="center"/>
    </xf>
    <xf numFmtId="177" fontId="0" fillId="0" borderId="37" xfId="0" applyNumberFormat="1" applyFill="1" applyBorder="1">
      <alignment vertical="center"/>
    </xf>
    <xf numFmtId="177" fontId="0" fillId="0" borderId="15" xfId="0" applyNumberFormat="1" applyFill="1" applyBorder="1">
      <alignment vertical="center"/>
    </xf>
    <xf numFmtId="177" fontId="0" fillId="0" borderId="16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20" xfId="0" applyNumberFormat="1" applyFill="1" applyBorder="1">
      <alignment vertical="center"/>
    </xf>
    <xf numFmtId="177" fontId="0" fillId="0" borderId="41" xfId="0" applyNumberFormat="1" applyFill="1" applyBorder="1" applyAlignment="1">
      <alignment horizontal="right" vertical="center"/>
    </xf>
    <xf numFmtId="177" fontId="0" fillId="0" borderId="38" xfId="0" applyNumberFormat="1" applyFill="1" applyBorder="1">
      <alignment vertical="center"/>
    </xf>
    <xf numFmtId="177" fontId="0" fillId="0" borderId="36" xfId="0" applyNumberFormat="1" applyFill="1" applyBorder="1">
      <alignment vertical="center"/>
    </xf>
    <xf numFmtId="177" fontId="0" fillId="0" borderId="40" xfId="0" applyNumberFormat="1" applyFill="1" applyBorder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7" fontId="0" fillId="0" borderId="6" xfId="0" applyNumberFormat="1" applyFill="1" applyBorder="1" applyAlignment="1" applyProtection="1">
      <alignment vertical="center" shrinkToFit="1"/>
      <protection locked="0"/>
    </xf>
    <xf numFmtId="177" fontId="0" fillId="0" borderId="22" xfId="0" applyNumberFormat="1" applyFill="1" applyBorder="1" applyAlignment="1" applyProtection="1">
      <alignment vertical="center" shrinkToFit="1"/>
      <protection locked="0"/>
    </xf>
    <xf numFmtId="177" fontId="0" fillId="0" borderId="39" xfId="0" applyNumberFormat="1" applyFill="1" applyBorder="1" applyAlignment="1">
      <alignment vertical="center" shrinkToFit="1"/>
    </xf>
    <xf numFmtId="177" fontId="0" fillId="0" borderId="6" xfId="0" applyNumberFormat="1" applyFill="1" applyBorder="1" applyAlignment="1" applyProtection="1">
      <alignment horizontal="center" vertical="center" shrinkToFit="1"/>
      <protection locked="0"/>
    </xf>
    <xf numFmtId="177" fontId="0" fillId="0" borderId="14" xfId="0" applyNumberFormat="1" applyFill="1" applyBorder="1" applyAlignment="1" applyProtection="1">
      <alignment horizontal="center" vertical="center" shrinkToFit="1"/>
      <protection locked="0"/>
    </xf>
    <xf numFmtId="177" fontId="0" fillId="0" borderId="22" xfId="0" applyNumberFormat="1" applyFill="1" applyBorder="1" applyAlignment="1" applyProtection="1">
      <alignment horizontal="center" vertical="center" shrinkToFit="1"/>
      <protection locked="0"/>
    </xf>
    <xf numFmtId="177" fontId="0" fillId="0" borderId="39" xfId="0" applyNumberFormat="1" applyFill="1" applyBorder="1" applyAlignment="1">
      <alignment horizontal="center" vertical="center" shrinkToFit="1"/>
    </xf>
    <xf numFmtId="177" fontId="0" fillId="0" borderId="14" xfId="0" applyNumberFormat="1" applyBorder="1" applyAlignment="1" applyProtection="1">
      <alignment horizontal="center" vertical="center" shrinkToFit="1"/>
      <protection locked="0"/>
    </xf>
    <xf numFmtId="177" fontId="0" fillId="0" borderId="6" xfId="0" applyNumberFormat="1" applyBorder="1" applyAlignment="1" applyProtection="1">
      <alignment horizontal="center" vertical="center" shrinkToFit="1"/>
      <protection locked="0"/>
    </xf>
    <xf numFmtId="177" fontId="0" fillId="0" borderId="6" xfId="0" applyNumberFormat="1" applyBorder="1" applyAlignment="1" applyProtection="1">
      <alignment vertical="center" shrinkToFit="1"/>
      <protection locked="0"/>
    </xf>
    <xf numFmtId="177" fontId="0" fillId="0" borderId="22" xfId="0" applyNumberFormat="1" applyBorder="1" applyAlignment="1" applyProtection="1">
      <alignment vertical="center" shrinkToFit="1"/>
      <protection locked="0"/>
    </xf>
    <xf numFmtId="177" fontId="0" fillId="0" borderId="39" xfId="0" applyNumberFormat="1" applyBorder="1" applyAlignment="1">
      <alignment vertical="center" shrinkToFit="1"/>
    </xf>
    <xf numFmtId="20" fontId="0" fillId="0" borderId="51" xfId="0" applyNumberFormat="1" applyBorder="1" applyAlignment="1">
      <alignment horizontal="center" vertical="center"/>
    </xf>
    <xf numFmtId="179" fontId="0" fillId="0" borderId="29" xfId="0" applyNumberFormat="1" applyFill="1" applyBorder="1" applyAlignment="1">
      <alignment horizontal="right" vertical="center"/>
    </xf>
    <xf numFmtId="177" fontId="0" fillId="0" borderId="24" xfId="0" applyNumberFormat="1" applyFill="1" applyBorder="1" applyAlignment="1">
      <alignment horizontal="right" vertical="center"/>
    </xf>
    <xf numFmtId="179" fontId="0" fillId="0" borderId="24" xfId="0" applyNumberFormat="1" applyFill="1" applyBorder="1" applyAlignment="1">
      <alignment horizontal="right" vertical="center"/>
    </xf>
    <xf numFmtId="177" fontId="0" fillId="0" borderId="28" xfId="0" applyNumberFormat="1" applyFill="1" applyBorder="1" applyProtection="1">
      <alignment vertical="center"/>
      <protection locked="0"/>
    </xf>
    <xf numFmtId="177" fontId="0" fillId="0" borderId="3" xfId="0" applyNumberFormat="1" applyFill="1" applyBorder="1" applyProtection="1">
      <alignment vertical="center"/>
      <protection locked="0"/>
    </xf>
    <xf numFmtId="177" fontId="0" fillId="0" borderId="30" xfId="0" applyNumberFormat="1" applyFill="1" applyBorder="1">
      <alignment vertical="center"/>
    </xf>
    <xf numFmtId="177" fontId="0" fillId="0" borderId="29" xfId="0" applyNumberFormat="1" applyFill="1" applyBorder="1" applyProtection="1">
      <alignment vertical="center"/>
      <protection locked="0"/>
    </xf>
    <xf numFmtId="179" fontId="0" fillId="0" borderId="42" xfId="0" applyNumberFormat="1" applyFill="1" applyBorder="1" applyAlignment="1">
      <alignment horizontal="right" vertical="center"/>
    </xf>
    <xf numFmtId="177" fontId="0" fillId="0" borderId="45" xfId="0" applyNumberFormat="1" applyFill="1" applyBorder="1" applyAlignment="1">
      <alignment horizontal="right" vertical="center"/>
    </xf>
    <xf numFmtId="179" fontId="0" fillId="0" borderId="18" xfId="0" applyNumberFormat="1" applyFill="1" applyBorder="1" applyAlignment="1">
      <alignment horizontal="right" vertical="center"/>
    </xf>
    <xf numFmtId="179" fontId="0" fillId="0" borderId="45" xfId="0" applyNumberFormat="1" applyFill="1" applyBorder="1" applyAlignment="1">
      <alignment horizontal="right" vertical="center"/>
    </xf>
    <xf numFmtId="177" fontId="0" fillId="0" borderId="5" xfId="0" applyNumberFormat="1" applyFill="1" applyBorder="1">
      <alignment vertical="center"/>
    </xf>
    <xf numFmtId="177" fontId="0" fillId="0" borderId="18" xfId="0" applyNumberFormat="1" applyFill="1" applyBorder="1" applyProtection="1">
      <alignment vertical="center"/>
      <protection locked="0"/>
    </xf>
    <xf numFmtId="177" fontId="0" fillId="0" borderId="17" xfId="0" applyNumberFormat="1" applyFill="1" applyBorder="1">
      <alignment vertical="center"/>
    </xf>
    <xf numFmtId="177" fontId="0" fillId="0" borderId="33" xfId="0" applyNumberFormat="1" applyFill="1" applyBorder="1" applyProtection="1">
      <alignment vertical="center"/>
      <protection locked="0"/>
    </xf>
    <xf numFmtId="177" fontId="0" fillId="0" borderId="2" xfId="0" applyNumberFormat="1" applyFill="1" applyBorder="1" applyProtection="1">
      <alignment vertical="center"/>
      <protection locked="0"/>
    </xf>
    <xf numFmtId="177" fontId="0" fillId="0" borderId="34" xfId="0" applyNumberFormat="1" applyFill="1" applyBorder="1">
      <alignment vertical="center"/>
    </xf>
    <xf numFmtId="177" fontId="0" fillId="0" borderId="31" xfId="0" applyNumberFormat="1" applyFill="1" applyBorder="1" applyProtection="1">
      <alignment vertical="center"/>
      <protection locked="0"/>
    </xf>
    <xf numFmtId="177" fontId="0" fillId="0" borderId="32" xfId="0" applyNumberFormat="1" applyFill="1" applyBorder="1">
      <alignment vertical="center"/>
    </xf>
    <xf numFmtId="179" fontId="0" fillId="0" borderId="36" xfId="0" applyNumberFormat="1" applyFill="1" applyBorder="1" applyAlignment="1">
      <alignment horizontal="right" vertical="center"/>
    </xf>
    <xf numFmtId="177" fontId="0" fillId="0" borderId="46" xfId="0" applyNumberFormat="1" applyFill="1" applyBorder="1" applyAlignment="1">
      <alignment horizontal="right" vertical="center"/>
    </xf>
    <xf numFmtId="179" fontId="0" fillId="0" borderId="46" xfId="0" applyNumberFormat="1" applyFill="1" applyBorder="1" applyAlignment="1">
      <alignment horizontal="right" vertical="center"/>
    </xf>
    <xf numFmtId="20" fontId="0" fillId="0" borderId="35" xfId="0" applyNumberFormat="1" applyBorder="1" applyAlignment="1">
      <alignment vertical="center"/>
    </xf>
    <xf numFmtId="20" fontId="7" fillId="0" borderId="35" xfId="0" applyNumberFormat="1" applyFont="1" applyBorder="1" applyAlignment="1">
      <alignment vertical="center"/>
    </xf>
    <xf numFmtId="0" fontId="0" fillId="0" borderId="52" xfId="0" applyBorder="1" applyProtection="1">
      <alignment vertical="center"/>
      <protection locked="0"/>
    </xf>
    <xf numFmtId="177" fontId="0" fillId="0" borderId="33" xfId="0" applyNumberFormat="1" applyBorder="1" applyAlignment="1" applyProtection="1">
      <alignment vertical="center" shrinkToFit="1"/>
      <protection locked="0"/>
    </xf>
    <xf numFmtId="177" fontId="0" fillId="0" borderId="6" xfId="0" applyNumberForma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13" xfId="0" applyNumberFormat="1" applyFont="1" applyBorder="1" applyAlignment="1" applyProtection="1">
      <alignment horizontal="center" vertical="center"/>
      <protection locked="0"/>
    </xf>
    <xf numFmtId="176" fontId="4" fillId="0" borderId="24" xfId="0" applyNumberFormat="1" applyFont="1" applyBorder="1" applyAlignment="1" applyProtection="1">
      <alignment horizontal="center" vertical="center"/>
      <protection locked="0"/>
    </xf>
    <xf numFmtId="176" fontId="4" fillId="0" borderId="13" xfId="0" applyNumberFormat="1" applyFont="1" applyBorder="1" applyAlignment="1" applyProtection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76" fontId="4" fillId="0" borderId="23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38"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2F2F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FF2F2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2F2F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>
          <bgColor rgb="FFFF5353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2F2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>
          <bgColor rgb="FFFF5353"/>
        </patternFill>
      </fill>
    </dxf>
    <dxf>
      <fill>
        <patternFill>
          <bgColor theme="0"/>
        </patternFill>
      </fill>
    </dxf>
    <dxf>
      <fill>
        <patternFill>
          <bgColor rgb="FFFF5353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FF"/>
      <color rgb="FFFF2F2F"/>
      <color rgb="FFFF5353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9</xdr:row>
      <xdr:rowOff>21165</xdr:rowOff>
    </xdr:from>
    <xdr:to>
      <xdr:col>2</xdr:col>
      <xdr:colOff>1037168</xdr:colOff>
      <xdr:row>14</xdr:row>
      <xdr:rowOff>10583</xdr:rowOff>
    </xdr:to>
    <xdr:sp macro="" textlink="">
      <xdr:nvSpPr>
        <xdr:cNvPr id="2" name="四角形吹き出し 1"/>
        <xdr:cNvSpPr/>
      </xdr:nvSpPr>
      <xdr:spPr>
        <a:xfrm>
          <a:off x="349249" y="1820332"/>
          <a:ext cx="1047752" cy="1153584"/>
        </a:xfrm>
        <a:prstGeom prst="wedgeRectCallout">
          <a:avLst>
            <a:gd name="adj1" fmla="val -23460"/>
            <a:gd name="adj2" fmla="val -89549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第１週の氏名を入力すると第２週からはコピペされます。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52916</xdr:colOff>
      <xdr:row>9</xdr:row>
      <xdr:rowOff>10583</xdr:rowOff>
    </xdr:from>
    <xdr:to>
      <xdr:col>5</xdr:col>
      <xdr:colOff>232834</xdr:colOff>
      <xdr:row>16</xdr:row>
      <xdr:rowOff>21166</xdr:rowOff>
    </xdr:to>
    <xdr:sp macro="" textlink="">
      <xdr:nvSpPr>
        <xdr:cNvPr id="3" name="四角形吹き出し 2"/>
        <xdr:cNvSpPr/>
      </xdr:nvSpPr>
      <xdr:spPr>
        <a:xfrm>
          <a:off x="1460499" y="1809750"/>
          <a:ext cx="1047752" cy="1640416"/>
        </a:xfrm>
        <a:prstGeom prst="wedgeRectCallout">
          <a:avLst>
            <a:gd name="adj1" fmla="val -24470"/>
            <a:gd name="adj2" fmla="val -76001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出勤時刻は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7:30</a:t>
          </a:r>
          <a:r>
            <a:rPr kumimoji="1" lang="ja-JP" altLang="en-US" sz="1050">
              <a:solidFill>
                <a:sysClr val="windowText" lastClr="000000"/>
              </a:solidFill>
            </a:rPr>
            <a:t>のように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半角で入力します。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ただし、出勤時刻よりも前の時刻を入力してください。</a:t>
          </a:r>
        </a:p>
      </xdr:txBody>
    </xdr:sp>
    <xdr:clientData/>
  </xdr:twoCellAnchor>
  <xdr:twoCellAnchor>
    <xdr:from>
      <xdr:col>6</xdr:col>
      <xdr:colOff>95250</xdr:colOff>
      <xdr:row>8</xdr:row>
      <xdr:rowOff>232833</xdr:rowOff>
    </xdr:from>
    <xdr:to>
      <xdr:col>8</xdr:col>
      <xdr:colOff>275168</xdr:colOff>
      <xdr:row>16</xdr:row>
      <xdr:rowOff>10582</xdr:rowOff>
    </xdr:to>
    <xdr:sp macro="" textlink="">
      <xdr:nvSpPr>
        <xdr:cNvPr id="4" name="四角形吹き出し 3"/>
        <xdr:cNvSpPr/>
      </xdr:nvSpPr>
      <xdr:spPr>
        <a:xfrm>
          <a:off x="2804583" y="1799166"/>
          <a:ext cx="1047752" cy="1640416"/>
        </a:xfrm>
        <a:prstGeom prst="wedgeRectCallout">
          <a:avLst>
            <a:gd name="adj1" fmla="val -66894"/>
            <a:gd name="adj2" fmla="val -81162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退勤時刻は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16:30</a:t>
          </a:r>
          <a:r>
            <a:rPr kumimoji="1" lang="ja-JP" altLang="en-US" sz="1050">
              <a:solidFill>
                <a:sysClr val="windowText" lastClr="000000"/>
              </a:solidFill>
            </a:rPr>
            <a:t>よりも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後の時刻を入力してください。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16:30</a:t>
          </a:r>
          <a:r>
            <a:rPr kumimoji="1" lang="ja-JP" altLang="en-US" sz="1050">
              <a:solidFill>
                <a:sysClr val="windowText" lastClr="000000"/>
              </a:solidFill>
            </a:rPr>
            <a:t>より前は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#####</a:t>
          </a:r>
          <a:r>
            <a:rPr kumimoji="1" lang="ja-JP" altLang="en-US" sz="1050">
              <a:solidFill>
                <a:sysClr val="windowText" lastClr="000000"/>
              </a:solidFill>
            </a:rPr>
            <a:t>とエラー表示になります。</a:t>
          </a:r>
        </a:p>
      </xdr:txBody>
    </xdr:sp>
    <xdr:clientData/>
  </xdr:twoCellAnchor>
  <xdr:twoCellAnchor>
    <xdr:from>
      <xdr:col>9</xdr:col>
      <xdr:colOff>359834</xdr:colOff>
      <xdr:row>9</xdr:row>
      <xdr:rowOff>14816</xdr:rowOff>
    </xdr:from>
    <xdr:to>
      <xdr:col>12</xdr:col>
      <xdr:colOff>385235</xdr:colOff>
      <xdr:row>14</xdr:row>
      <xdr:rowOff>95250</xdr:rowOff>
    </xdr:to>
    <xdr:sp macro="" textlink="">
      <xdr:nvSpPr>
        <xdr:cNvPr id="5" name="四角形吹き出し 4"/>
        <xdr:cNvSpPr/>
      </xdr:nvSpPr>
      <xdr:spPr>
        <a:xfrm>
          <a:off x="4370917" y="1813983"/>
          <a:ext cx="1327151" cy="1244600"/>
        </a:xfrm>
        <a:prstGeom prst="wedgeRectCallout">
          <a:avLst>
            <a:gd name="adj1" fmla="val -7298"/>
            <a:gd name="adj2" fmla="val -78581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在校には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勤務開始時刻前と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勤務終了時刻後の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時間外の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在校等時間が合計で表示されます。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74082</xdr:colOff>
      <xdr:row>8</xdr:row>
      <xdr:rowOff>201084</xdr:rowOff>
    </xdr:from>
    <xdr:to>
      <xdr:col>16</xdr:col>
      <xdr:colOff>84667</xdr:colOff>
      <xdr:row>12</xdr:row>
      <xdr:rowOff>127000</xdr:rowOff>
    </xdr:to>
    <xdr:sp macro="" textlink="">
      <xdr:nvSpPr>
        <xdr:cNvPr id="6" name="四角形吹き出し 5"/>
        <xdr:cNvSpPr/>
      </xdr:nvSpPr>
      <xdr:spPr>
        <a:xfrm>
          <a:off x="5820832" y="1767417"/>
          <a:ext cx="1312335" cy="857250"/>
        </a:xfrm>
        <a:prstGeom prst="wedgeRectCallout">
          <a:avLst>
            <a:gd name="adj1" fmla="val -63690"/>
            <a:gd name="adj2" fmla="val -98278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残業には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勤務終了時刻後の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残業時間が合計で表示されます。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406399</xdr:colOff>
      <xdr:row>9</xdr:row>
      <xdr:rowOff>25400</xdr:rowOff>
    </xdr:from>
    <xdr:to>
      <xdr:col>21</xdr:col>
      <xdr:colOff>416984</xdr:colOff>
      <xdr:row>13</xdr:row>
      <xdr:rowOff>158750</xdr:rowOff>
    </xdr:to>
    <xdr:sp macro="" textlink="">
      <xdr:nvSpPr>
        <xdr:cNvPr id="7" name="四角形吹き出し 6"/>
        <xdr:cNvSpPr/>
      </xdr:nvSpPr>
      <xdr:spPr>
        <a:xfrm>
          <a:off x="8322732" y="1824567"/>
          <a:ext cx="1312335" cy="1064683"/>
        </a:xfrm>
        <a:prstGeom prst="wedgeRectCallout">
          <a:avLst>
            <a:gd name="adj1" fmla="val 32277"/>
            <a:gd name="adj2" fmla="val -89617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在校、残業は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4</a:t>
          </a:r>
          <a:r>
            <a:rPr kumimoji="1" lang="ja-JP" altLang="en-US" sz="1050">
              <a:solidFill>
                <a:sysClr val="windowText" lastClr="000000"/>
              </a:solidFill>
            </a:rPr>
            <a:t>時間以上で赤、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時間</a:t>
          </a:r>
          <a:r>
            <a:rPr kumimoji="1" lang="en-US" altLang="ja-JP" sz="1050">
              <a:solidFill>
                <a:sysClr val="windowText" lastClr="000000"/>
              </a:solidFill>
            </a:rPr>
            <a:t>25</a:t>
          </a:r>
          <a:r>
            <a:rPr kumimoji="1" lang="ja-JP" altLang="en-US" sz="1050">
              <a:solidFill>
                <a:sysClr val="windowText" lastClr="000000"/>
              </a:solidFill>
            </a:rPr>
            <a:t>分以上は黄色で表示されます。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29632</xdr:colOff>
      <xdr:row>9</xdr:row>
      <xdr:rowOff>8466</xdr:rowOff>
    </xdr:from>
    <xdr:to>
      <xdr:col>27</xdr:col>
      <xdr:colOff>391583</xdr:colOff>
      <xdr:row>14</xdr:row>
      <xdr:rowOff>63500</xdr:rowOff>
    </xdr:to>
    <xdr:sp macro="" textlink="">
      <xdr:nvSpPr>
        <xdr:cNvPr id="8" name="四角形吹き出し 7"/>
        <xdr:cNvSpPr/>
      </xdr:nvSpPr>
      <xdr:spPr>
        <a:xfrm>
          <a:off x="10115549" y="1807633"/>
          <a:ext cx="2097617" cy="1219200"/>
        </a:xfrm>
        <a:prstGeom prst="wedgeRectCallout">
          <a:avLst>
            <a:gd name="adj1" fmla="val 17141"/>
            <a:gd name="adj2" fmla="val -67047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在校、残業の月合計が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4</a:t>
          </a:r>
          <a:r>
            <a:rPr kumimoji="1" lang="ja-JP" altLang="en-US" sz="1050">
              <a:solidFill>
                <a:sysClr val="windowText" lastClr="000000"/>
              </a:solidFill>
            </a:rPr>
            <a:t>時間</a:t>
          </a:r>
          <a:r>
            <a:rPr kumimoji="1" lang="en-US" altLang="ja-JP" sz="1050">
              <a:solidFill>
                <a:sysClr val="windowText" lastClr="000000"/>
              </a:solidFill>
            </a:rPr>
            <a:t>×20</a:t>
          </a:r>
          <a:r>
            <a:rPr kumimoji="1" lang="ja-JP" altLang="en-US" sz="1050">
              <a:solidFill>
                <a:sysClr val="windowText" lastClr="000000"/>
              </a:solidFill>
            </a:rPr>
            <a:t>日＝</a:t>
          </a:r>
          <a:r>
            <a:rPr kumimoji="1" lang="en-US" altLang="ja-JP" sz="1050">
              <a:solidFill>
                <a:sysClr val="windowText" lastClr="000000"/>
              </a:solidFill>
            </a:rPr>
            <a:t>80</a:t>
          </a:r>
          <a:r>
            <a:rPr kumimoji="1" lang="ja-JP" altLang="en-US" sz="1050">
              <a:solidFill>
                <a:sysClr val="windowText" lastClr="000000"/>
              </a:solidFill>
            </a:rPr>
            <a:t>時間で赤、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</a:rPr>
            <a:t>時間</a:t>
          </a:r>
          <a:r>
            <a:rPr kumimoji="1" lang="en-US" altLang="ja-JP" sz="1050">
              <a:solidFill>
                <a:sysClr val="windowText" lastClr="000000"/>
              </a:solidFill>
            </a:rPr>
            <a:t>25</a:t>
          </a:r>
          <a:r>
            <a:rPr kumimoji="1" lang="ja-JP" altLang="en-US" sz="1050">
              <a:solidFill>
                <a:sysClr val="windowText" lastClr="000000"/>
              </a:solidFill>
            </a:rPr>
            <a:t>分</a:t>
          </a:r>
          <a:r>
            <a:rPr kumimoji="1" lang="en-US" altLang="ja-JP" sz="1050">
              <a:solidFill>
                <a:sysClr val="windowText" lastClr="000000"/>
              </a:solidFill>
            </a:rPr>
            <a:t>×20</a:t>
          </a:r>
          <a:r>
            <a:rPr kumimoji="1" lang="ja-JP" altLang="en-US" sz="1050">
              <a:solidFill>
                <a:sysClr val="windowText" lastClr="000000"/>
              </a:solidFill>
            </a:rPr>
            <a:t>日＝</a:t>
          </a:r>
          <a:r>
            <a:rPr kumimoji="1" lang="en-US" altLang="ja-JP" sz="1050">
              <a:solidFill>
                <a:sysClr val="windowText" lastClr="000000"/>
              </a:solidFill>
            </a:rPr>
            <a:t>45</a:t>
          </a:r>
          <a:r>
            <a:rPr kumimoji="1" lang="ja-JP" altLang="en-US" sz="1050">
              <a:solidFill>
                <a:sysClr val="windowText" lastClr="000000"/>
              </a:solidFill>
            </a:rPr>
            <a:t>時間は黄色で表示されます。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月の出勤日数を</a:t>
          </a:r>
          <a:r>
            <a:rPr kumimoji="1" lang="en-US" altLang="ja-JP" sz="1050">
              <a:solidFill>
                <a:sysClr val="windowText" lastClr="000000"/>
              </a:solidFill>
            </a:rPr>
            <a:t>20</a:t>
          </a:r>
          <a:r>
            <a:rPr kumimoji="1" lang="ja-JP" altLang="en-US" sz="1050">
              <a:solidFill>
                <a:sysClr val="windowText" lastClr="000000"/>
              </a:solidFill>
            </a:rPr>
            <a:t>日として計算しています。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116417</xdr:colOff>
      <xdr:row>17</xdr:row>
      <xdr:rowOff>158751</xdr:rowOff>
    </xdr:from>
    <xdr:to>
      <xdr:col>12</xdr:col>
      <xdr:colOff>381000</xdr:colOff>
      <xdr:row>24</xdr:row>
      <xdr:rowOff>169333</xdr:rowOff>
    </xdr:to>
    <xdr:sp macro="" textlink="">
      <xdr:nvSpPr>
        <xdr:cNvPr id="9" name="四角形吹き出し 8"/>
        <xdr:cNvSpPr/>
      </xdr:nvSpPr>
      <xdr:spPr>
        <a:xfrm>
          <a:off x="4561417" y="3820584"/>
          <a:ext cx="1132416" cy="1640416"/>
        </a:xfrm>
        <a:prstGeom prst="wedgeRectCallout">
          <a:avLst>
            <a:gd name="adj1" fmla="val -66894"/>
            <a:gd name="adj2" fmla="val -81162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勤態は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勤務態様です。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出張、年休などをプルダウンから選択します。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年休４のように入力することもできます。</a:t>
          </a:r>
        </a:p>
      </xdr:txBody>
    </xdr:sp>
    <xdr:clientData/>
  </xdr:twoCellAnchor>
  <xdr:twoCellAnchor>
    <xdr:from>
      <xdr:col>15</xdr:col>
      <xdr:colOff>57151</xdr:colOff>
      <xdr:row>17</xdr:row>
      <xdr:rowOff>14818</xdr:rowOff>
    </xdr:from>
    <xdr:to>
      <xdr:col>17</xdr:col>
      <xdr:colOff>237069</xdr:colOff>
      <xdr:row>24</xdr:row>
      <xdr:rowOff>25400</xdr:rowOff>
    </xdr:to>
    <xdr:sp macro="" textlink="">
      <xdr:nvSpPr>
        <xdr:cNvPr id="10" name="四角形吹き出し 9"/>
        <xdr:cNvSpPr/>
      </xdr:nvSpPr>
      <xdr:spPr>
        <a:xfrm>
          <a:off x="6671734" y="3676651"/>
          <a:ext cx="1047752" cy="1640416"/>
        </a:xfrm>
        <a:prstGeom prst="wedgeRectCallout">
          <a:avLst>
            <a:gd name="adj1" fmla="val -21440"/>
            <a:gd name="adj2" fmla="val -67613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年休を午後とったときには、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退勤時刻を入力しません。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16:30</a:t>
          </a:r>
          <a:r>
            <a:rPr kumimoji="1" lang="ja-JP" altLang="en-US" sz="1050">
              <a:solidFill>
                <a:sysClr val="windowText" lastClr="000000"/>
              </a:solidFill>
            </a:rPr>
            <a:t>より前の時刻を入力するとエラー表示されます。</a:t>
          </a:r>
        </a:p>
      </xdr:txBody>
    </xdr:sp>
    <xdr:clientData/>
  </xdr:twoCellAnchor>
  <xdr:twoCellAnchor>
    <xdr:from>
      <xdr:col>19</xdr:col>
      <xdr:colOff>325968</xdr:colOff>
      <xdr:row>17</xdr:row>
      <xdr:rowOff>40218</xdr:rowOff>
    </xdr:from>
    <xdr:to>
      <xdr:col>22</xdr:col>
      <xdr:colOff>71970</xdr:colOff>
      <xdr:row>24</xdr:row>
      <xdr:rowOff>50800</xdr:rowOff>
    </xdr:to>
    <xdr:sp macro="" textlink="">
      <xdr:nvSpPr>
        <xdr:cNvPr id="11" name="四角形吹き出し 10"/>
        <xdr:cNvSpPr/>
      </xdr:nvSpPr>
      <xdr:spPr>
        <a:xfrm>
          <a:off x="8676218" y="3702051"/>
          <a:ext cx="1047752" cy="1640416"/>
        </a:xfrm>
        <a:prstGeom prst="wedgeRectCallout">
          <a:avLst>
            <a:gd name="adj1" fmla="val -21440"/>
            <a:gd name="adj2" fmla="val -67613"/>
          </a:avLst>
        </a:prstGeom>
        <a:solidFill>
          <a:srgbClr val="FF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出張して、直帰の場合は、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退勤時刻を入力しません。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学校に戻ったときは、退勤時刻を入力します。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DA69C7-4F81-4697-BDBB-BE25E4A6A5A2}">
  <header guid="{1ADA69C7-4F81-4697-BDBB-BE25E4A6A5A2}" dateTime="2020-03-19T11:44:22" maxSheetId="7" userName="那須烏山市" r:id="rId1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O52"/>
  <sheetViews>
    <sheetView showGridLines="0"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Y3" sqref="Y3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31" width="5.625" customWidth="1"/>
    <col min="32" max="32" width="6" bestFit="1" customWidth="1"/>
    <col min="33" max="38" width="5.625" customWidth="1"/>
    <col min="41" max="41" width="9" hidden="1" customWidth="1"/>
  </cols>
  <sheetData>
    <row r="1" spans="2:41" ht="7.5" customHeight="1" thickBot="1" x14ac:dyDescent="0.2"/>
    <row r="2" spans="2:41" ht="14.25" customHeight="1" thickBot="1" x14ac:dyDescent="0.2">
      <c r="C2" s="153" t="s">
        <v>32</v>
      </c>
      <c r="D2" s="154"/>
      <c r="E2" s="154"/>
      <c r="F2" s="154"/>
      <c r="G2" s="154"/>
      <c r="H2" s="155"/>
      <c r="I2" s="2"/>
      <c r="J2" s="2"/>
    </row>
    <row r="3" spans="2:41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">
        <v>28</v>
      </c>
      <c r="L3" s="160"/>
      <c r="M3" s="160"/>
      <c r="N3" s="56">
        <f>$X$5</f>
        <v>43924</v>
      </c>
      <c r="O3" s="56"/>
      <c r="P3" s="47" t="s">
        <v>5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v>0.33333333333333331</v>
      </c>
      <c r="AA3" s="165" t="s">
        <v>36</v>
      </c>
      <c r="AB3" s="166"/>
      <c r="AC3" s="48">
        <v>0.6875</v>
      </c>
      <c r="AD3" s="49"/>
      <c r="AE3" s="49"/>
      <c r="AF3" s="143" t="s">
        <v>31</v>
      </c>
      <c r="AG3" s="167"/>
      <c r="AH3" s="144"/>
      <c r="AI3" s="104">
        <f>$AC$50</f>
        <v>6.7708333333333315E-2</v>
      </c>
      <c r="AJ3" s="143" t="s">
        <v>16</v>
      </c>
      <c r="AK3" s="144"/>
      <c r="AL3" s="55">
        <f>$AD$50</f>
        <v>9.375E-2</v>
      </c>
    </row>
    <row r="4" spans="2:41" ht="14.25" thickBot="1" x14ac:dyDescent="0.2"/>
    <row r="5" spans="2:41" ht="18" customHeight="1" x14ac:dyDescent="0.15">
      <c r="B5" s="145" t="s">
        <v>10</v>
      </c>
      <c r="C5" s="147" t="s">
        <v>11</v>
      </c>
      <c r="D5" s="149">
        <v>43920</v>
      </c>
      <c r="E5" s="149"/>
      <c r="F5" s="149"/>
      <c r="G5" s="149"/>
      <c r="H5" s="150"/>
      <c r="I5" s="151">
        <f>D5+1</f>
        <v>43921</v>
      </c>
      <c r="J5" s="151"/>
      <c r="K5" s="151"/>
      <c r="L5" s="151"/>
      <c r="M5" s="151"/>
      <c r="N5" s="152">
        <f>I5+1</f>
        <v>43922</v>
      </c>
      <c r="O5" s="138"/>
      <c r="P5" s="138"/>
      <c r="Q5" s="138"/>
      <c r="R5" s="139"/>
      <c r="S5" s="152">
        <f>N5+1</f>
        <v>43923</v>
      </c>
      <c r="T5" s="138"/>
      <c r="U5" s="138"/>
      <c r="V5" s="138"/>
      <c r="W5" s="139"/>
      <c r="X5" s="152">
        <f>S5+1</f>
        <v>43924</v>
      </c>
      <c r="Y5" s="138"/>
      <c r="Z5" s="138"/>
      <c r="AA5" s="138"/>
      <c r="AB5" s="139"/>
      <c r="AC5" s="152" t="s">
        <v>6</v>
      </c>
      <c r="AD5" s="139"/>
      <c r="AE5" s="152" t="s">
        <v>19</v>
      </c>
      <c r="AF5" s="139"/>
      <c r="AG5" s="138">
        <f>X5+1</f>
        <v>43925</v>
      </c>
      <c r="AH5" s="138"/>
      <c r="AI5" s="139"/>
      <c r="AJ5" s="140">
        <f>AG5+1</f>
        <v>43926</v>
      </c>
      <c r="AK5" s="141"/>
      <c r="AL5" s="142"/>
    </row>
    <row r="6" spans="2:41" ht="18" customHeight="1" thickBot="1" x14ac:dyDescent="0.2">
      <c r="B6" s="146"/>
      <c r="C6" s="148"/>
      <c r="D6" s="7" t="s">
        <v>2</v>
      </c>
      <c r="E6" s="7" t="s">
        <v>22</v>
      </c>
      <c r="F6" s="5" t="s">
        <v>3</v>
      </c>
      <c r="G6" s="5" t="s">
        <v>30</v>
      </c>
      <c r="H6" s="137" t="s">
        <v>4</v>
      </c>
      <c r="I6" s="7" t="s">
        <v>2</v>
      </c>
      <c r="J6" s="7" t="s">
        <v>22</v>
      </c>
      <c r="K6" s="5" t="s">
        <v>3</v>
      </c>
      <c r="L6" s="5" t="s">
        <v>30</v>
      </c>
      <c r="M6" s="9" t="s">
        <v>4</v>
      </c>
      <c r="N6" s="8" t="s">
        <v>2</v>
      </c>
      <c r="O6" s="7" t="s">
        <v>22</v>
      </c>
      <c r="P6" s="5" t="s">
        <v>3</v>
      </c>
      <c r="Q6" s="5" t="s">
        <v>30</v>
      </c>
      <c r="R6" s="137" t="s">
        <v>4</v>
      </c>
      <c r="S6" s="7" t="s">
        <v>2</v>
      </c>
      <c r="T6" s="7" t="s">
        <v>22</v>
      </c>
      <c r="U6" s="5" t="s">
        <v>3</v>
      </c>
      <c r="V6" s="5" t="s">
        <v>30</v>
      </c>
      <c r="W6" s="9" t="s">
        <v>4</v>
      </c>
      <c r="X6" s="8" t="s">
        <v>2</v>
      </c>
      <c r="Y6" s="7" t="s">
        <v>22</v>
      </c>
      <c r="Z6" s="5" t="s">
        <v>3</v>
      </c>
      <c r="AA6" s="5" t="s">
        <v>30</v>
      </c>
      <c r="AB6" s="137" t="s">
        <v>4</v>
      </c>
      <c r="AC6" s="8" t="s">
        <v>30</v>
      </c>
      <c r="AD6" s="50" t="s">
        <v>4</v>
      </c>
      <c r="AE6" s="8" t="s">
        <v>30</v>
      </c>
      <c r="AF6" s="50" t="s">
        <v>4</v>
      </c>
      <c r="AG6" s="7" t="s">
        <v>2</v>
      </c>
      <c r="AH6" s="5" t="s">
        <v>3</v>
      </c>
      <c r="AI6" s="137" t="s">
        <v>17</v>
      </c>
      <c r="AJ6" s="7" t="s">
        <v>2</v>
      </c>
      <c r="AK6" s="5" t="s">
        <v>3</v>
      </c>
      <c r="AL6" s="137" t="s">
        <v>18</v>
      </c>
    </row>
    <row r="7" spans="2:41" ht="18" customHeight="1" x14ac:dyDescent="0.15">
      <c r="B7" s="25">
        <v>1</v>
      </c>
      <c r="C7" s="29" t="s">
        <v>34</v>
      </c>
      <c r="D7" s="73">
        <v>0.3125</v>
      </c>
      <c r="E7" s="96"/>
      <c r="F7" s="74">
        <v>0.75</v>
      </c>
      <c r="G7" s="81">
        <f>IF(AND(D7="",F7=""),"",IF(F7="",$Y$3-D7,IF(D7="",F7-$AC$3,(F7-$AC$3)+($Y$3-D7))))</f>
        <v>8.3333333333333315E-2</v>
      </c>
      <c r="H7" s="82">
        <f>IF(F7="","",(F7-$AC$3))</f>
        <v>6.25E-2</v>
      </c>
      <c r="I7" s="73">
        <v>0.3125</v>
      </c>
      <c r="J7" s="96"/>
      <c r="K7" s="74">
        <v>0.75</v>
      </c>
      <c r="L7" s="81">
        <f>IF(AND(I7="",K7=""),"",IF(K7="",$Y$3-I7,IF(I7="",K7-$AC$3,(K7-$AC$3)+($Y$3-I7))))</f>
        <v>8.3333333333333315E-2</v>
      </c>
      <c r="M7" s="82">
        <f>IF(K7="","",(K7-$AC$3))</f>
        <v>6.25E-2</v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>
        <v>0.3125</v>
      </c>
      <c r="T7" s="96"/>
      <c r="U7" s="74">
        <v>0.79166666666666663</v>
      </c>
      <c r="V7" s="81">
        <f>IF(AND(S7="",U7=""),"",IF(U7="",$Y$3-S7,IF(S7="",U7-$AC$3,(U7-$AC$3)+($Y$3-S7))))</f>
        <v>0.12499999999999994</v>
      </c>
      <c r="W7" s="82">
        <f>IF(U7="","",(U7-$AC$3))</f>
        <v>0.10416666666666663</v>
      </c>
      <c r="X7" s="73">
        <v>0.3125</v>
      </c>
      <c r="Y7" s="96"/>
      <c r="Z7" s="74">
        <v>0.83333333333333337</v>
      </c>
      <c r="AA7" s="81">
        <f>IF(AND(X7="",Z7=""),"",IF(Z7="",$Y$3-X7,IF(X7="",Z7-$AC$3,(Z7-$AC$3)+($Y$3-X7))))</f>
        <v>0.16666666666666669</v>
      </c>
      <c r="AB7" s="82">
        <f>IF(Z7="","",(Z7-$AC$3))</f>
        <v>0.14583333333333337</v>
      </c>
      <c r="AC7" s="105">
        <f>IF(ISERROR(AVERAGE(G7,L7,Q7,V7,AA7)),0,AVERAGE(G7,L7,Q7,V7,AA7))</f>
        <v>0.11458333333333331</v>
      </c>
      <c r="AD7" s="106">
        <f>IF(ISERROR(AVERAGE(H7,M7,R7,W7,AB7)),0,AVERAGE(H7,M7,R7,W7,AB7))</f>
        <v>9.375E-2</v>
      </c>
      <c r="AE7" s="105">
        <f>IF(ISERROR(OR(G7,L7,Q7,V7,AA7)),0,SUM(G7,L7,Q7,V7,AA7))</f>
        <v>0.45833333333333326</v>
      </c>
      <c r="AF7" s="107">
        <f>IF(ISERROR(OR(H7,M7,R7,W7,AB7)),0,SUM(H7,M7,R7,W7,AB7))</f>
        <v>0.375</v>
      </c>
      <c r="AG7" s="108"/>
      <c r="AH7" s="109"/>
      <c r="AI7" s="110" t="str">
        <f>IF(OR(AG7="",AH7=""),"",AH7-AG7)</f>
        <v/>
      </c>
      <c r="AJ7" s="111"/>
      <c r="AK7" s="74"/>
      <c r="AL7" s="82" t="str">
        <f>IF(OR(AJ7="",AK7=""),"",AK7-AJ7)</f>
        <v/>
      </c>
      <c r="AO7" t="s">
        <v>23</v>
      </c>
    </row>
    <row r="8" spans="2:41" ht="18" customHeight="1" x14ac:dyDescent="0.15">
      <c r="B8" s="24">
        <v>2</v>
      </c>
      <c r="C8" s="32"/>
      <c r="D8" s="75"/>
      <c r="E8" s="95"/>
      <c r="F8" s="76"/>
      <c r="G8" s="83" t="str">
        <f t="shared" ref="G8:G49" si="0">IF(AND(D8="",F8=""),"",IF(F8="",$Y$3-D8,IF(D8="",F8-$AC$3,(F8-$AC$3)+($Y$3-D8))))</f>
        <v/>
      </c>
      <c r="H8" s="84" t="str">
        <f t="shared" ref="H8:H49" si="1">IF(F8="","",(F8-$AC$3))</f>
        <v/>
      </c>
      <c r="I8" s="75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112">
        <f t="shared" ref="AC8:AD35" si="10">IF(ISERROR(AVERAGE(G8,L8,Q8,V8,AA8)),0,AVERAGE(G8,L8,Q8,V8,AA8))</f>
        <v>0</v>
      </c>
      <c r="AD8" s="113">
        <f t="shared" si="10"/>
        <v>0</v>
      </c>
      <c r="AE8" s="114">
        <f t="shared" ref="AE8:AF35" si="11">IF(ISERROR(OR(G8,L8,Q8,V8,AA8)),0,SUM(G8,L8,Q8,V8,AA8))</f>
        <v>0</v>
      </c>
      <c r="AF8" s="115">
        <f t="shared" si="11"/>
        <v>0</v>
      </c>
      <c r="AG8" s="75"/>
      <c r="AH8" s="76"/>
      <c r="AI8" s="116" t="str">
        <f t="shared" ref="AI8:AI49" si="12">IF(OR(AG8="",AH8=""),"",AH8-AG8)</f>
        <v/>
      </c>
      <c r="AJ8" s="117"/>
      <c r="AK8" s="76"/>
      <c r="AL8" s="118" t="str">
        <f t="shared" ref="AL8:AL49" si="13">IF(OR(AJ8="",AK8=""),"",AK8-AJ8)</f>
        <v/>
      </c>
      <c r="AO8" t="s">
        <v>24</v>
      </c>
    </row>
    <row r="9" spans="2:41" ht="18" customHeight="1" x14ac:dyDescent="0.15">
      <c r="B9" s="25">
        <v>3</v>
      </c>
      <c r="C9" s="32"/>
      <c r="D9" s="75"/>
      <c r="E9" s="95"/>
      <c r="F9" s="76"/>
      <c r="G9" s="83" t="str">
        <f t="shared" si="0"/>
        <v/>
      </c>
      <c r="H9" s="84" t="str">
        <f t="shared" si="1"/>
        <v/>
      </c>
      <c r="I9" s="75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112">
        <f t="shared" si="10"/>
        <v>0</v>
      </c>
      <c r="AD9" s="113">
        <f t="shared" si="10"/>
        <v>0</v>
      </c>
      <c r="AE9" s="114">
        <f t="shared" si="11"/>
        <v>0</v>
      </c>
      <c r="AF9" s="115">
        <f t="shared" si="11"/>
        <v>0</v>
      </c>
      <c r="AG9" s="75"/>
      <c r="AH9" s="76"/>
      <c r="AI9" s="116" t="str">
        <f t="shared" si="12"/>
        <v/>
      </c>
      <c r="AJ9" s="117"/>
      <c r="AK9" s="76"/>
      <c r="AL9" s="118" t="str">
        <f t="shared" si="13"/>
        <v/>
      </c>
      <c r="AO9" t="s">
        <v>25</v>
      </c>
    </row>
    <row r="10" spans="2:41" ht="18" customHeight="1" x14ac:dyDescent="0.15">
      <c r="B10" s="24">
        <v>4</v>
      </c>
      <c r="C10" s="32"/>
      <c r="D10" s="75"/>
      <c r="E10" s="95"/>
      <c r="F10" s="76"/>
      <c r="G10" s="83" t="str">
        <f t="shared" si="0"/>
        <v/>
      </c>
      <c r="H10" s="84" t="str">
        <f t="shared" si="1"/>
        <v/>
      </c>
      <c r="I10" s="75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112">
        <f t="shared" si="10"/>
        <v>0</v>
      </c>
      <c r="AD10" s="113">
        <f t="shared" si="10"/>
        <v>0</v>
      </c>
      <c r="AE10" s="114">
        <f t="shared" si="11"/>
        <v>0</v>
      </c>
      <c r="AF10" s="115">
        <f t="shared" si="11"/>
        <v>0</v>
      </c>
      <c r="AG10" s="75"/>
      <c r="AH10" s="76"/>
      <c r="AI10" s="116" t="str">
        <f t="shared" si="12"/>
        <v/>
      </c>
      <c r="AJ10" s="117"/>
      <c r="AK10" s="76"/>
      <c r="AL10" s="118" t="str">
        <f t="shared" si="13"/>
        <v/>
      </c>
      <c r="AO10" t="s">
        <v>26</v>
      </c>
    </row>
    <row r="11" spans="2:41" ht="18" customHeight="1" x14ac:dyDescent="0.15">
      <c r="B11" s="25">
        <v>5</v>
      </c>
      <c r="C11" s="32"/>
      <c r="D11" s="75"/>
      <c r="E11" s="95"/>
      <c r="F11" s="76"/>
      <c r="G11" s="83" t="str">
        <f t="shared" si="0"/>
        <v/>
      </c>
      <c r="H11" s="84" t="str">
        <f t="shared" si="1"/>
        <v/>
      </c>
      <c r="I11" s="75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112">
        <f t="shared" si="10"/>
        <v>0</v>
      </c>
      <c r="AD11" s="113">
        <f t="shared" si="10"/>
        <v>0</v>
      </c>
      <c r="AE11" s="114">
        <f t="shared" si="11"/>
        <v>0</v>
      </c>
      <c r="AF11" s="115">
        <f t="shared" si="11"/>
        <v>0</v>
      </c>
      <c r="AG11" s="75"/>
      <c r="AH11" s="76"/>
      <c r="AI11" s="116" t="str">
        <f t="shared" si="12"/>
        <v/>
      </c>
      <c r="AJ11" s="117"/>
      <c r="AK11" s="76"/>
      <c r="AL11" s="118" t="str">
        <f t="shared" si="13"/>
        <v/>
      </c>
      <c r="AO11" t="s">
        <v>29</v>
      </c>
    </row>
    <row r="12" spans="2:41" ht="18" customHeight="1" x14ac:dyDescent="0.15">
      <c r="B12" s="24">
        <v>6</v>
      </c>
      <c r="C12" s="32"/>
      <c r="D12" s="75"/>
      <c r="E12" s="95"/>
      <c r="F12" s="76"/>
      <c r="G12" s="83" t="str">
        <f t="shared" si="0"/>
        <v/>
      </c>
      <c r="H12" s="84" t="str">
        <f t="shared" si="1"/>
        <v/>
      </c>
      <c r="I12" s="75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112">
        <f t="shared" si="10"/>
        <v>0</v>
      </c>
      <c r="AD12" s="113">
        <f t="shared" si="10"/>
        <v>0</v>
      </c>
      <c r="AE12" s="114">
        <f t="shared" si="11"/>
        <v>0</v>
      </c>
      <c r="AF12" s="115">
        <f t="shared" si="11"/>
        <v>0</v>
      </c>
      <c r="AG12" s="75"/>
      <c r="AH12" s="76"/>
      <c r="AI12" s="116" t="str">
        <f t="shared" si="12"/>
        <v/>
      </c>
      <c r="AJ12" s="117"/>
      <c r="AK12" s="76"/>
      <c r="AL12" s="118" t="str">
        <f t="shared" si="13"/>
        <v/>
      </c>
      <c r="AO12" t="s">
        <v>27</v>
      </c>
    </row>
    <row r="13" spans="2:41" ht="18" customHeight="1" x14ac:dyDescent="0.15">
      <c r="B13" s="25">
        <v>7</v>
      </c>
      <c r="C13" s="32"/>
      <c r="D13" s="75"/>
      <c r="E13" s="95"/>
      <c r="F13" s="76"/>
      <c r="G13" s="83" t="str">
        <f t="shared" si="0"/>
        <v/>
      </c>
      <c r="H13" s="84" t="str">
        <f t="shared" si="1"/>
        <v/>
      </c>
      <c r="I13" s="75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112">
        <f t="shared" si="10"/>
        <v>0</v>
      </c>
      <c r="AD13" s="113">
        <f t="shared" si="10"/>
        <v>0</v>
      </c>
      <c r="AE13" s="114">
        <f t="shared" si="11"/>
        <v>0</v>
      </c>
      <c r="AF13" s="115">
        <f t="shared" si="11"/>
        <v>0</v>
      </c>
      <c r="AG13" s="75"/>
      <c r="AH13" s="76"/>
      <c r="AI13" s="116" t="str">
        <f t="shared" si="12"/>
        <v/>
      </c>
      <c r="AJ13" s="117"/>
      <c r="AK13" s="76"/>
      <c r="AL13" s="118" t="str">
        <f t="shared" si="13"/>
        <v/>
      </c>
    </row>
    <row r="14" spans="2:41" ht="18" customHeight="1" x14ac:dyDescent="0.15">
      <c r="B14" s="24">
        <v>8</v>
      </c>
      <c r="C14" s="32"/>
      <c r="D14" s="75"/>
      <c r="E14" s="95"/>
      <c r="F14" s="76"/>
      <c r="G14" s="83" t="str">
        <f t="shared" si="0"/>
        <v/>
      </c>
      <c r="H14" s="84" t="str">
        <f t="shared" si="1"/>
        <v/>
      </c>
      <c r="I14" s="75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112">
        <f t="shared" si="10"/>
        <v>0</v>
      </c>
      <c r="AD14" s="113">
        <f t="shared" si="10"/>
        <v>0</v>
      </c>
      <c r="AE14" s="114">
        <f t="shared" si="11"/>
        <v>0</v>
      </c>
      <c r="AF14" s="115">
        <f t="shared" si="11"/>
        <v>0</v>
      </c>
      <c r="AG14" s="75"/>
      <c r="AH14" s="76"/>
      <c r="AI14" s="116" t="str">
        <f t="shared" si="12"/>
        <v/>
      </c>
      <c r="AJ14" s="117"/>
      <c r="AK14" s="76"/>
      <c r="AL14" s="118" t="str">
        <f t="shared" si="13"/>
        <v/>
      </c>
    </row>
    <row r="15" spans="2:41" ht="18" customHeight="1" x14ac:dyDescent="0.15">
      <c r="B15" s="25">
        <v>9</v>
      </c>
      <c r="C15" s="32"/>
      <c r="D15" s="75"/>
      <c r="E15" s="95"/>
      <c r="F15" s="76"/>
      <c r="G15" s="83" t="str">
        <f t="shared" si="0"/>
        <v/>
      </c>
      <c r="H15" s="84" t="str">
        <f t="shared" si="1"/>
        <v/>
      </c>
      <c r="I15" s="75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112">
        <f t="shared" si="10"/>
        <v>0</v>
      </c>
      <c r="AD15" s="113">
        <f t="shared" si="10"/>
        <v>0</v>
      </c>
      <c r="AE15" s="114">
        <f t="shared" si="11"/>
        <v>0</v>
      </c>
      <c r="AF15" s="115">
        <f t="shared" si="11"/>
        <v>0</v>
      </c>
      <c r="AG15" s="75"/>
      <c r="AH15" s="76"/>
      <c r="AI15" s="116" t="str">
        <f t="shared" si="12"/>
        <v/>
      </c>
      <c r="AJ15" s="117"/>
      <c r="AK15" s="76"/>
      <c r="AL15" s="118" t="str">
        <f t="shared" si="13"/>
        <v/>
      </c>
    </row>
    <row r="16" spans="2:41" ht="18" customHeight="1" x14ac:dyDescent="0.15">
      <c r="B16" s="24">
        <v>10</v>
      </c>
      <c r="C16" s="32"/>
      <c r="D16" s="75"/>
      <c r="E16" s="95"/>
      <c r="F16" s="76"/>
      <c r="G16" s="83" t="str">
        <f t="shared" si="0"/>
        <v/>
      </c>
      <c r="H16" s="84" t="str">
        <f t="shared" si="1"/>
        <v/>
      </c>
      <c r="I16" s="75"/>
      <c r="J16" s="95" t="s">
        <v>23</v>
      </c>
      <c r="K16" s="76"/>
      <c r="L16" s="83" t="str">
        <f t="shared" si="2"/>
        <v/>
      </c>
      <c r="M16" s="84" t="str">
        <f t="shared" si="3"/>
        <v/>
      </c>
      <c r="N16" s="75">
        <v>0.3125</v>
      </c>
      <c r="O16" s="95" t="s">
        <v>38</v>
      </c>
      <c r="P16" s="76"/>
      <c r="Q16" s="83">
        <f t="shared" si="4"/>
        <v>2.0833333333333315E-2</v>
      </c>
      <c r="R16" s="84" t="str">
        <f t="shared" si="5"/>
        <v/>
      </c>
      <c r="S16" s="75">
        <v>0.3125</v>
      </c>
      <c r="T16" s="95" t="s">
        <v>23</v>
      </c>
      <c r="U16" s="76"/>
      <c r="V16" s="83">
        <f t="shared" si="6"/>
        <v>2.0833333333333315E-2</v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112">
        <f t="shared" si="10"/>
        <v>2.0833333333333315E-2</v>
      </c>
      <c r="AD16" s="113">
        <f t="shared" si="10"/>
        <v>0</v>
      </c>
      <c r="AE16" s="114">
        <f t="shared" si="11"/>
        <v>4.166666666666663E-2</v>
      </c>
      <c r="AF16" s="115">
        <f t="shared" si="11"/>
        <v>0</v>
      </c>
      <c r="AG16" s="75"/>
      <c r="AH16" s="76"/>
      <c r="AI16" s="116" t="str">
        <f t="shared" si="12"/>
        <v/>
      </c>
      <c r="AJ16" s="117"/>
      <c r="AK16" s="76"/>
      <c r="AL16" s="118" t="str">
        <f t="shared" si="13"/>
        <v/>
      </c>
    </row>
    <row r="17" spans="2:38" ht="18" customHeight="1" x14ac:dyDescent="0.15">
      <c r="B17" s="25">
        <v>11</v>
      </c>
      <c r="C17" s="32"/>
      <c r="D17" s="75"/>
      <c r="E17" s="95"/>
      <c r="F17" s="76"/>
      <c r="G17" s="83" t="str">
        <f t="shared" si="0"/>
        <v/>
      </c>
      <c r="H17" s="84" t="str">
        <f t="shared" si="1"/>
        <v/>
      </c>
      <c r="I17" s="75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112">
        <f t="shared" si="10"/>
        <v>0</v>
      </c>
      <c r="AD17" s="113">
        <f t="shared" si="10"/>
        <v>0</v>
      </c>
      <c r="AE17" s="114">
        <f t="shared" si="11"/>
        <v>0</v>
      </c>
      <c r="AF17" s="115">
        <f t="shared" si="11"/>
        <v>0</v>
      </c>
      <c r="AG17" s="75"/>
      <c r="AH17" s="76"/>
      <c r="AI17" s="116" t="str">
        <f t="shared" si="12"/>
        <v/>
      </c>
      <c r="AJ17" s="117"/>
      <c r="AK17" s="76"/>
      <c r="AL17" s="118" t="str">
        <f t="shared" si="13"/>
        <v/>
      </c>
    </row>
    <row r="18" spans="2:38" ht="18" customHeight="1" x14ac:dyDescent="0.15">
      <c r="B18" s="24">
        <v>12</v>
      </c>
      <c r="C18" s="32"/>
      <c r="D18" s="75"/>
      <c r="E18" s="95"/>
      <c r="F18" s="76"/>
      <c r="G18" s="83" t="str">
        <f t="shared" si="0"/>
        <v/>
      </c>
      <c r="H18" s="84" t="str">
        <f t="shared" si="1"/>
        <v/>
      </c>
      <c r="I18" s="75"/>
      <c r="J18" s="95" t="s">
        <v>37</v>
      </c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112">
        <f t="shared" si="10"/>
        <v>0</v>
      </c>
      <c r="AD18" s="113">
        <f t="shared" si="10"/>
        <v>0</v>
      </c>
      <c r="AE18" s="114">
        <f t="shared" si="11"/>
        <v>0</v>
      </c>
      <c r="AF18" s="115">
        <f t="shared" si="11"/>
        <v>0</v>
      </c>
      <c r="AG18" s="75"/>
      <c r="AH18" s="76"/>
      <c r="AI18" s="116" t="str">
        <f t="shared" si="12"/>
        <v/>
      </c>
      <c r="AJ18" s="117"/>
      <c r="AK18" s="76"/>
      <c r="AL18" s="118" t="str">
        <f t="shared" si="13"/>
        <v/>
      </c>
    </row>
    <row r="19" spans="2:38" ht="18" customHeight="1" x14ac:dyDescent="0.15">
      <c r="B19" s="25">
        <v>13</v>
      </c>
      <c r="C19" s="32"/>
      <c r="D19" s="75"/>
      <c r="E19" s="95"/>
      <c r="F19" s="76"/>
      <c r="G19" s="83" t="str">
        <f t="shared" si="0"/>
        <v/>
      </c>
      <c r="H19" s="84" t="str">
        <f t="shared" si="1"/>
        <v/>
      </c>
      <c r="I19" s="75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112">
        <f t="shared" si="10"/>
        <v>0</v>
      </c>
      <c r="AD19" s="113">
        <f t="shared" si="10"/>
        <v>0</v>
      </c>
      <c r="AE19" s="114">
        <f t="shared" si="11"/>
        <v>0</v>
      </c>
      <c r="AF19" s="115">
        <f t="shared" si="11"/>
        <v>0</v>
      </c>
      <c r="AG19" s="75"/>
      <c r="AH19" s="76"/>
      <c r="AI19" s="116" t="str">
        <f>IF(OR(AG19="",AH19=""),"",AH19-AG19)</f>
        <v/>
      </c>
      <c r="AJ19" s="117"/>
      <c r="AK19" s="76"/>
      <c r="AL19" s="118" t="str">
        <f>IF(OR(AJ19="",AK19=""),"",AK19-AJ19)</f>
        <v/>
      </c>
    </row>
    <row r="20" spans="2:38" ht="18" customHeight="1" x14ac:dyDescent="0.15">
      <c r="B20" s="24">
        <v>14</v>
      </c>
      <c r="C20" s="32"/>
      <c r="D20" s="75"/>
      <c r="E20" s="95"/>
      <c r="F20" s="76"/>
      <c r="G20" s="83" t="str">
        <f t="shared" si="0"/>
        <v/>
      </c>
      <c r="H20" s="84" t="str">
        <f t="shared" si="1"/>
        <v/>
      </c>
      <c r="I20" s="75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112">
        <f t="shared" si="10"/>
        <v>0</v>
      </c>
      <c r="AD20" s="113">
        <f t="shared" si="10"/>
        <v>0</v>
      </c>
      <c r="AE20" s="114">
        <f t="shared" si="11"/>
        <v>0</v>
      </c>
      <c r="AF20" s="115">
        <f t="shared" si="11"/>
        <v>0</v>
      </c>
      <c r="AG20" s="75"/>
      <c r="AH20" s="76"/>
      <c r="AI20" s="116" t="str">
        <f>IF(OR(AG20="",AH20=""),"",AH20-AG20)</f>
        <v/>
      </c>
      <c r="AJ20" s="117"/>
      <c r="AK20" s="76"/>
      <c r="AL20" s="118" t="str">
        <f>IF(OR(AJ20="",AK20=""),"",AK20-AJ20)</f>
        <v/>
      </c>
    </row>
    <row r="21" spans="2:38" ht="18" customHeight="1" x14ac:dyDescent="0.15">
      <c r="B21" s="25">
        <v>15</v>
      </c>
      <c r="C21" s="32"/>
      <c r="D21" s="75"/>
      <c r="E21" s="95"/>
      <c r="F21" s="76"/>
      <c r="G21" s="83" t="str">
        <f t="shared" si="0"/>
        <v/>
      </c>
      <c r="H21" s="84" t="str">
        <f t="shared" si="1"/>
        <v/>
      </c>
      <c r="I21" s="75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112">
        <f t="shared" si="10"/>
        <v>0</v>
      </c>
      <c r="AD21" s="113">
        <f t="shared" si="10"/>
        <v>0</v>
      </c>
      <c r="AE21" s="114">
        <f t="shared" si="11"/>
        <v>0</v>
      </c>
      <c r="AF21" s="115">
        <f t="shared" si="11"/>
        <v>0</v>
      </c>
      <c r="AG21" s="75"/>
      <c r="AH21" s="76"/>
      <c r="AI21" s="116" t="str">
        <f>IF(OR(AG21="",AH21=""),"",AH21-AG21)</f>
        <v/>
      </c>
      <c r="AJ21" s="117"/>
      <c r="AK21" s="76"/>
      <c r="AL21" s="118" t="str">
        <f>IF(OR(AJ21="",AK21=""),"",AK21-AJ21)</f>
        <v/>
      </c>
    </row>
    <row r="22" spans="2:38" ht="18" customHeight="1" x14ac:dyDescent="0.15">
      <c r="B22" s="24">
        <v>16</v>
      </c>
      <c r="C22" s="32"/>
      <c r="D22" s="75"/>
      <c r="E22" s="95"/>
      <c r="F22" s="76"/>
      <c r="G22" s="83" t="str">
        <f t="shared" si="0"/>
        <v/>
      </c>
      <c r="H22" s="84" t="str">
        <f t="shared" si="1"/>
        <v/>
      </c>
      <c r="I22" s="75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112">
        <f t="shared" si="10"/>
        <v>0</v>
      </c>
      <c r="AD22" s="113">
        <f t="shared" si="10"/>
        <v>0</v>
      </c>
      <c r="AE22" s="114">
        <f t="shared" si="11"/>
        <v>0</v>
      </c>
      <c r="AF22" s="115">
        <f t="shared" si="11"/>
        <v>0</v>
      </c>
      <c r="AG22" s="75"/>
      <c r="AH22" s="76"/>
      <c r="AI22" s="116" t="str">
        <f t="shared" si="12"/>
        <v/>
      </c>
      <c r="AJ22" s="117"/>
      <c r="AK22" s="76"/>
      <c r="AL22" s="118" t="str">
        <f t="shared" si="13"/>
        <v/>
      </c>
    </row>
    <row r="23" spans="2:38" ht="18" customHeight="1" x14ac:dyDescent="0.15">
      <c r="B23" s="25">
        <v>17</v>
      </c>
      <c r="C23" s="32"/>
      <c r="D23" s="75"/>
      <c r="E23" s="95"/>
      <c r="F23" s="76"/>
      <c r="G23" s="83" t="str">
        <f t="shared" si="0"/>
        <v/>
      </c>
      <c r="H23" s="84" t="str">
        <f t="shared" si="1"/>
        <v/>
      </c>
      <c r="I23" s="75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112">
        <f t="shared" si="10"/>
        <v>0</v>
      </c>
      <c r="AD23" s="113">
        <f t="shared" si="10"/>
        <v>0</v>
      </c>
      <c r="AE23" s="114">
        <f t="shared" si="11"/>
        <v>0</v>
      </c>
      <c r="AF23" s="115">
        <f t="shared" si="11"/>
        <v>0</v>
      </c>
      <c r="AG23" s="75"/>
      <c r="AH23" s="76"/>
      <c r="AI23" s="116" t="str">
        <f t="shared" si="12"/>
        <v/>
      </c>
      <c r="AJ23" s="117"/>
      <c r="AK23" s="76"/>
      <c r="AL23" s="118" t="str">
        <f t="shared" si="13"/>
        <v/>
      </c>
    </row>
    <row r="24" spans="2:38" ht="18" customHeight="1" x14ac:dyDescent="0.15">
      <c r="B24" s="24">
        <v>18</v>
      </c>
      <c r="C24" s="32"/>
      <c r="D24" s="75"/>
      <c r="E24" s="95"/>
      <c r="F24" s="76"/>
      <c r="G24" s="83" t="str">
        <f t="shared" si="0"/>
        <v/>
      </c>
      <c r="H24" s="84" t="str">
        <f t="shared" si="1"/>
        <v/>
      </c>
      <c r="I24" s="75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112">
        <f t="shared" si="10"/>
        <v>0</v>
      </c>
      <c r="AD24" s="113">
        <f t="shared" si="10"/>
        <v>0</v>
      </c>
      <c r="AE24" s="114">
        <f t="shared" si="11"/>
        <v>0</v>
      </c>
      <c r="AF24" s="115">
        <f t="shared" si="11"/>
        <v>0</v>
      </c>
      <c r="AG24" s="75"/>
      <c r="AH24" s="76"/>
      <c r="AI24" s="116" t="str">
        <f t="shared" si="12"/>
        <v/>
      </c>
      <c r="AJ24" s="117"/>
      <c r="AK24" s="76"/>
      <c r="AL24" s="118" t="str">
        <f t="shared" si="13"/>
        <v/>
      </c>
    </row>
    <row r="25" spans="2:38" ht="18" customHeight="1" x14ac:dyDescent="0.15">
      <c r="B25" s="25">
        <v>19</v>
      </c>
      <c r="C25" s="32"/>
      <c r="D25" s="75"/>
      <c r="E25" s="95"/>
      <c r="F25" s="76"/>
      <c r="G25" s="83" t="str">
        <f t="shared" si="0"/>
        <v/>
      </c>
      <c r="H25" s="84" t="str">
        <f t="shared" si="1"/>
        <v/>
      </c>
      <c r="I25" s="75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112">
        <f t="shared" si="10"/>
        <v>0</v>
      </c>
      <c r="AD25" s="113">
        <f t="shared" si="10"/>
        <v>0</v>
      </c>
      <c r="AE25" s="114">
        <f t="shared" si="11"/>
        <v>0</v>
      </c>
      <c r="AF25" s="115">
        <f t="shared" si="11"/>
        <v>0</v>
      </c>
      <c r="AG25" s="75"/>
      <c r="AH25" s="76"/>
      <c r="AI25" s="116" t="str">
        <f t="shared" si="12"/>
        <v/>
      </c>
      <c r="AJ25" s="117"/>
      <c r="AK25" s="76"/>
      <c r="AL25" s="118" t="str">
        <f t="shared" si="13"/>
        <v/>
      </c>
    </row>
    <row r="26" spans="2:38" ht="18" customHeight="1" x14ac:dyDescent="0.15">
      <c r="B26" s="24">
        <v>20</v>
      </c>
      <c r="C26" s="32"/>
      <c r="D26" s="75"/>
      <c r="E26" s="95"/>
      <c r="F26" s="76"/>
      <c r="G26" s="83" t="str">
        <f t="shared" si="0"/>
        <v/>
      </c>
      <c r="H26" s="84" t="str">
        <f t="shared" si="1"/>
        <v/>
      </c>
      <c r="I26" s="75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112">
        <f t="shared" si="10"/>
        <v>0</v>
      </c>
      <c r="AD26" s="113">
        <f t="shared" si="10"/>
        <v>0</v>
      </c>
      <c r="AE26" s="114">
        <f t="shared" si="11"/>
        <v>0</v>
      </c>
      <c r="AF26" s="115">
        <f t="shared" si="11"/>
        <v>0</v>
      </c>
      <c r="AG26" s="75"/>
      <c r="AH26" s="76"/>
      <c r="AI26" s="116" t="str">
        <f t="shared" si="12"/>
        <v/>
      </c>
      <c r="AJ26" s="117"/>
      <c r="AK26" s="76"/>
      <c r="AL26" s="118" t="str">
        <f t="shared" si="13"/>
        <v/>
      </c>
    </row>
    <row r="27" spans="2:38" ht="18" customHeight="1" x14ac:dyDescent="0.15">
      <c r="B27" s="25">
        <v>21</v>
      </c>
      <c r="C27" s="32"/>
      <c r="D27" s="75"/>
      <c r="E27" s="95"/>
      <c r="F27" s="76"/>
      <c r="G27" s="83" t="str">
        <f t="shared" si="0"/>
        <v/>
      </c>
      <c r="H27" s="84" t="str">
        <f t="shared" si="1"/>
        <v/>
      </c>
      <c r="I27" s="75"/>
      <c r="J27" s="95"/>
      <c r="K27" s="76"/>
      <c r="L27" s="83" t="str">
        <f t="shared" si="2"/>
        <v/>
      </c>
      <c r="M27" s="84" t="str">
        <f t="shared" si="3"/>
        <v/>
      </c>
      <c r="N27" s="75"/>
      <c r="O27" s="95"/>
      <c r="P27" s="76"/>
      <c r="Q27" s="83" t="str">
        <f t="shared" si="4"/>
        <v/>
      </c>
      <c r="R27" s="84" t="str">
        <f t="shared" si="5"/>
        <v/>
      </c>
      <c r="S27" s="75"/>
      <c r="T27" s="95"/>
      <c r="U27" s="76"/>
      <c r="V27" s="83" t="str">
        <f t="shared" si="6"/>
        <v/>
      </c>
      <c r="W27" s="84" t="str">
        <f t="shared" si="7"/>
        <v/>
      </c>
      <c r="X27" s="75"/>
      <c r="Y27" s="95"/>
      <c r="Z27" s="76"/>
      <c r="AA27" s="83" t="str">
        <f t="shared" si="8"/>
        <v/>
      </c>
      <c r="AB27" s="84" t="str">
        <f t="shared" si="9"/>
        <v/>
      </c>
      <c r="AC27" s="112">
        <f t="shared" si="10"/>
        <v>0</v>
      </c>
      <c r="AD27" s="113">
        <f t="shared" si="10"/>
        <v>0</v>
      </c>
      <c r="AE27" s="114">
        <f t="shared" si="11"/>
        <v>0</v>
      </c>
      <c r="AF27" s="115">
        <f t="shared" si="11"/>
        <v>0</v>
      </c>
      <c r="AG27" s="75"/>
      <c r="AH27" s="76"/>
      <c r="AI27" s="116" t="str">
        <f t="shared" si="12"/>
        <v/>
      </c>
      <c r="AJ27" s="117"/>
      <c r="AK27" s="76"/>
      <c r="AL27" s="118" t="str">
        <f t="shared" si="13"/>
        <v/>
      </c>
    </row>
    <row r="28" spans="2:38" ht="18" customHeight="1" x14ac:dyDescent="0.15">
      <c r="B28" s="24">
        <v>22</v>
      </c>
      <c r="C28" s="32"/>
      <c r="D28" s="75"/>
      <c r="E28" s="95"/>
      <c r="F28" s="76"/>
      <c r="G28" s="83" t="str">
        <f t="shared" si="0"/>
        <v/>
      </c>
      <c r="H28" s="84" t="str">
        <f t="shared" si="1"/>
        <v/>
      </c>
      <c r="I28" s="75"/>
      <c r="J28" s="95"/>
      <c r="K28" s="76"/>
      <c r="L28" s="83" t="str">
        <f t="shared" si="2"/>
        <v/>
      </c>
      <c r="M28" s="84" t="str">
        <f t="shared" si="3"/>
        <v/>
      </c>
      <c r="N28" s="75"/>
      <c r="O28" s="95"/>
      <c r="P28" s="76"/>
      <c r="Q28" s="83" t="str">
        <f t="shared" si="4"/>
        <v/>
      </c>
      <c r="R28" s="84" t="str">
        <f t="shared" si="5"/>
        <v/>
      </c>
      <c r="S28" s="75"/>
      <c r="T28" s="95"/>
      <c r="U28" s="76"/>
      <c r="V28" s="83" t="str">
        <f t="shared" si="6"/>
        <v/>
      </c>
      <c r="W28" s="84" t="str">
        <f t="shared" si="7"/>
        <v/>
      </c>
      <c r="X28" s="75"/>
      <c r="Y28" s="95"/>
      <c r="Z28" s="76"/>
      <c r="AA28" s="83" t="str">
        <f t="shared" si="8"/>
        <v/>
      </c>
      <c r="AB28" s="84" t="str">
        <f t="shared" si="9"/>
        <v/>
      </c>
      <c r="AC28" s="112">
        <f t="shared" si="10"/>
        <v>0</v>
      </c>
      <c r="AD28" s="113">
        <f t="shared" si="10"/>
        <v>0</v>
      </c>
      <c r="AE28" s="114">
        <f t="shared" si="11"/>
        <v>0</v>
      </c>
      <c r="AF28" s="115">
        <f t="shared" si="11"/>
        <v>0</v>
      </c>
      <c r="AG28" s="75"/>
      <c r="AH28" s="76"/>
      <c r="AI28" s="116" t="str">
        <f t="shared" si="12"/>
        <v/>
      </c>
      <c r="AJ28" s="117"/>
      <c r="AK28" s="76"/>
      <c r="AL28" s="118" t="str">
        <f t="shared" si="13"/>
        <v/>
      </c>
    </row>
    <row r="29" spans="2:38" ht="18" customHeight="1" x14ac:dyDescent="0.15">
      <c r="B29" s="25">
        <v>23</v>
      </c>
      <c r="C29" s="32"/>
      <c r="D29" s="75"/>
      <c r="E29" s="95"/>
      <c r="F29" s="76"/>
      <c r="G29" s="83" t="str">
        <f t="shared" si="0"/>
        <v/>
      </c>
      <c r="H29" s="84" t="str">
        <f t="shared" si="1"/>
        <v/>
      </c>
      <c r="I29" s="75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112">
        <f t="shared" si="10"/>
        <v>0</v>
      </c>
      <c r="AD29" s="113">
        <f t="shared" si="10"/>
        <v>0</v>
      </c>
      <c r="AE29" s="114">
        <f t="shared" si="11"/>
        <v>0</v>
      </c>
      <c r="AF29" s="115">
        <f t="shared" si="11"/>
        <v>0</v>
      </c>
      <c r="AG29" s="75"/>
      <c r="AH29" s="76"/>
      <c r="AI29" s="116" t="str">
        <f t="shared" si="12"/>
        <v/>
      </c>
      <c r="AJ29" s="117"/>
      <c r="AK29" s="76"/>
      <c r="AL29" s="118" t="str">
        <f t="shared" si="13"/>
        <v/>
      </c>
    </row>
    <row r="30" spans="2:38" ht="18" customHeight="1" x14ac:dyDescent="0.15">
      <c r="B30" s="24">
        <v>24</v>
      </c>
      <c r="C30" s="32"/>
      <c r="D30" s="75"/>
      <c r="E30" s="95"/>
      <c r="F30" s="76"/>
      <c r="G30" s="83" t="str">
        <f t="shared" si="0"/>
        <v/>
      </c>
      <c r="H30" s="84" t="str">
        <f t="shared" si="1"/>
        <v/>
      </c>
      <c r="I30" s="75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112">
        <f t="shared" si="10"/>
        <v>0</v>
      </c>
      <c r="AD30" s="113">
        <f t="shared" si="10"/>
        <v>0</v>
      </c>
      <c r="AE30" s="114">
        <f t="shared" si="11"/>
        <v>0</v>
      </c>
      <c r="AF30" s="115">
        <f t="shared" si="11"/>
        <v>0</v>
      </c>
      <c r="AG30" s="75"/>
      <c r="AH30" s="76"/>
      <c r="AI30" s="116" t="str">
        <f t="shared" si="12"/>
        <v/>
      </c>
      <c r="AJ30" s="117"/>
      <c r="AK30" s="76"/>
      <c r="AL30" s="118" t="str">
        <f t="shared" si="13"/>
        <v/>
      </c>
    </row>
    <row r="31" spans="2:38" ht="18" customHeight="1" x14ac:dyDescent="0.15">
      <c r="B31" s="25">
        <v>25</v>
      </c>
      <c r="C31" s="32"/>
      <c r="D31" s="75"/>
      <c r="E31" s="95"/>
      <c r="F31" s="76"/>
      <c r="G31" s="83" t="str">
        <f t="shared" si="0"/>
        <v/>
      </c>
      <c r="H31" s="84" t="str">
        <f t="shared" si="1"/>
        <v/>
      </c>
      <c r="I31" s="75"/>
      <c r="J31" s="95"/>
      <c r="K31" s="76"/>
      <c r="L31" s="83" t="str">
        <f t="shared" si="2"/>
        <v/>
      </c>
      <c r="M31" s="84" t="str">
        <f t="shared" si="3"/>
        <v/>
      </c>
      <c r="N31" s="75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112">
        <f t="shared" si="10"/>
        <v>0</v>
      </c>
      <c r="AD31" s="113">
        <f t="shared" si="10"/>
        <v>0</v>
      </c>
      <c r="AE31" s="114">
        <f t="shared" si="11"/>
        <v>0</v>
      </c>
      <c r="AF31" s="115">
        <f t="shared" si="11"/>
        <v>0</v>
      </c>
      <c r="AG31" s="75"/>
      <c r="AH31" s="76"/>
      <c r="AI31" s="116" t="str">
        <f t="shared" si="12"/>
        <v/>
      </c>
      <c r="AJ31" s="117"/>
      <c r="AK31" s="76"/>
      <c r="AL31" s="118" t="str">
        <f t="shared" si="13"/>
        <v/>
      </c>
    </row>
    <row r="32" spans="2:38" ht="18" customHeight="1" x14ac:dyDescent="0.15">
      <c r="B32" s="24">
        <v>26</v>
      </c>
      <c r="C32" s="32"/>
      <c r="D32" s="75"/>
      <c r="E32" s="95"/>
      <c r="F32" s="76"/>
      <c r="G32" s="83" t="str">
        <f t="shared" si="0"/>
        <v/>
      </c>
      <c r="H32" s="84" t="str">
        <f t="shared" si="1"/>
        <v/>
      </c>
      <c r="I32" s="75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112">
        <f t="shared" si="10"/>
        <v>0</v>
      </c>
      <c r="AD32" s="113">
        <f t="shared" si="10"/>
        <v>0</v>
      </c>
      <c r="AE32" s="114">
        <f t="shared" si="11"/>
        <v>0</v>
      </c>
      <c r="AF32" s="115">
        <f t="shared" si="11"/>
        <v>0</v>
      </c>
      <c r="AG32" s="75"/>
      <c r="AH32" s="76"/>
      <c r="AI32" s="116" t="str">
        <f>IF(OR(AG32="",AH32=""),"",AH32-AG32)</f>
        <v/>
      </c>
      <c r="AJ32" s="117"/>
      <c r="AK32" s="76"/>
      <c r="AL32" s="118" t="str">
        <f>IF(OR(AJ32="",AK32=""),"",AK32-AJ32)</f>
        <v/>
      </c>
    </row>
    <row r="33" spans="2:38" ht="18" customHeight="1" x14ac:dyDescent="0.15">
      <c r="B33" s="25">
        <v>27</v>
      </c>
      <c r="C33" s="32"/>
      <c r="D33" s="75"/>
      <c r="E33" s="95"/>
      <c r="F33" s="76"/>
      <c r="G33" s="83" t="str">
        <f t="shared" si="0"/>
        <v/>
      </c>
      <c r="H33" s="84" t="str">
        <f t="shared" si="1"/>
        <v/>
      </c>
      <c r="I33" s="75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112">
        <f t="shared" si="10"/>
        <v>0</v>
      </c>
      <c r="AD33" s="113">
        <f t="shared" si="10"/>
        <v>0</v>
      </c>
      <c r="AE33" s="114">
        <f t="shared" si="11"/>
        <v>0</v>
      </c>
      <c r="AF33" s="115">
        <f t="shared" si="11"/>
        <v>0</v>
      </c>
      <c r="AG33" s="75"/>
      <c r="AH33" s="76"/>
      <c r="AI33" s="116" t="str">
        <f>IF(OR(AG33="",AH33=""),"",AH33-AG33)</f>
        <v/>
      </c>
      <c r="AJ33" s="117"/>
      <c r="AK33" s="76"/>
      <c r="AL33" s="118" t="str">
        <f>IF(OR(AJ33="",AK33=""),"",AK33-AJ33)</f>
        <v/>
      </c>
    </row>
    <row r="34" spans="2:38" ht="18" customHeight="1" x14ac:dyDescent="0.15">
      <c r="B34" s="24">
        <v>28</v>
      </c>
      <c r="C34" s="32"/>
      <c r="D34" s="75"/>
      <c r="E34" s="95"/>
      <c r="F34" s="76"/>
      <c r="G34" s="83" t="str">
        <f t="shared" si="0"/>
        <v/>
      </c>
      <c r="H34" s="84" t="str">
        <f t="shared" si="1"/>
        <v/>
      </c>
      <c r="I34" s="75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112">
        <f t="shared" si="10"/>
        <v>0</v>
      </c>
      <c r="AD34" s="113">
        <f t="shared" si="10"/>
        <v>0</v>
      </c>
      <c r="AE34" s="114">
        <f t="shared" si="11"/>
        <v>0</v>
      </c>
      <c r="AF34" s="115">
        <f t="shared" si="11"/>
        <v>0</v>
      </c>
      <c r="AG34" s="75"/>
      <c r="AH34" s="76"/>
      <c r="AI34" s="116" t="str">
        <f t="shared" si="12"/>
        <v/>
      </c>
      <c r="AJ34" s="117"/>
      <c r="AK34" s="76"/>
      <c r="AL34" s="118" t="str">
        <f t="shared" si="13"/>
        <v/>
      </c>
    </row>
    <row r="35" spans="2:38" ht="18" customHeight="1" x14ac:dyDescent="0.15">
      <c r="B35" s="25">
        <v>29</v>
      </c>
      <c r="C35" s="32"/>
      <c r="D35" s="75"/>
      <c r="E35" s="95"/>
      <c r="F35" s="76"/>
      <c r="G35" s="83" t="str">
        <f t="shared" si="0"/>
        <v/>
      </c>
      <c r="H35" s="84" t="str">
        <f t="shared" si="1"/>
        <v/>
      </c>
      <c r="I35" s="75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112">
        <f t="shared" si="10"/>
        <v>0</v>
      </c>
      <c r="AD35" s="113">
        <f t="shared" si="10"/>
        <v>0</v>
      </c>
      <c r="AE35" s="114">
        <f t="shared" si="11"/>
        <v>0</v>
      </c>
      <c r="AF35" s="115">
        <f t="shared" si="11"/>
        <v>0</v>
      </c>
      <c r="AG35" s="75"/>
      <c r="AH35" s="76"/>
      <c r="AI35" s="116" t="str">
        <f t="shared" si="12"/>
        <v/>
      </c>
      <c r="AJ35" s="117"/>
      <c r="AK35" s="76"/>
      <c r="AL35" s="118" t="str">
        <f t="shared" si="13"/>
        <v/>
      </c>
    </row>
    <row r="36" spans="2:38" ht="18" customHeight="1" x14ac:dyDescent="0.15">
      <c r="B36" s="24">
        <v>30</v>
      </c>
      <c r="C36" s="32"/>
      <c r="D36" s="75"/>
      <c r="E36" s="95"/>
      <c r="F36" s="76"/>
      <c r="G36" s="83" t="str">
        <f t="shared" si="0"/>
        <v/>
      </c>
      <c r="H36" s="84" t="str">
        <f t="shared" si="1"/>
        <v/>
      </c>
      <c r="I36" s="75"/>
      <c r="J36" s="95"/>
      <c r="K36" s="76"/>
      <c r="L36" s="83" t="str">
        <f t="shared" si="2"/>
        <v/>
      </c>
      <c r="M36" s="84" t="str">
        <f t="shared" si="3"/>
        <v/>
      </c>
      <c r="N36" s="75"/>
      <c r="O36" s="95"/>
      <c r="P36" s="76"/>
      <c r="Q36" s="83" t="str">
        <f t="shared" si="4"/>
        <v/>
      </c>
      <c r="R36" s="84" t="str">
        <f t="shared" si="5"/>
        <v/>
      </c>
      <c r="S36" s="75"/>
      <c r="T36" s="95"/>
      <c r="U36" s="76"/>
      <c r="V36" s="83" t="str">
        <f t="shared" si="6"/>
        <v/>
      </c>
      <c r="W36" s="84" t="str">
        <f t="shared" si="7"/>
        <v/>
      </c>
      <c r="X36" s="75"/>
      <c r="Y36" s="95"/>
      <c r="Z36" s="76"/>
      <c r="AA36" s="83" t="str">
        <f t="shared" si="8"/>
        <v/>
      </c>
      <c r="AB36" s="84" t="str">
        <f t="shared" si="9"/>
        <v/>
      </c>
      <c r="AC36" s="112">
        <f t="shared" ref="AC36:AD49" si="14">IF(ISERROR(AVERAGE(G36,L36,Q36,V36,AA36)),0,AVERAGE(G36,L36,Q36,V36,AA36))</f>
        <v>0</v>
      </c>
      <c r="AD36" s="113">
        <f t="shared" si="14"/>
        <v>0</v>
      </c>
      <c r="AE36" s="114">
        <f t="shared" ref="AE36:AF49" si="15">IF(ISERROR(OR(G36,L36,Q36,V36,AA36)),0,SUM(G36,L36,Q36,V36,AA36))</f>
        <v>0</v>
      </c>
      <c r="AF36" s="115">
        <f t="shared" si="15"/>
        <v>0</v>
      </c>
      <c r="AG36" s="75"/>
      <c r="AH36" s="76"/>
      <c r="AI36" s="116" t="str">
        <f>IF(OR(AG36="",AH36=""),"",AH36-AG36)</f>
        <v/>
      </c>
      <c r="AJ36" s="117"/>
      <c r="AK36" s="76"/>
      <c r="AL36" s="118" t="str">
        <f>IF(OR(AJ36="",AK36=""),"",AK36-AJ36)</f>
        <v/>
      </c>
    </row>
    <row r="37" spans="2:38" ht="18" customHeight="1" x14ac:dyDescent="0.15">
      <c r="B37" s="25">
        <v>31</v>
      </c>
      <c r="C37" s="32"/>
      <c r="D37" s="75"/>
      <c r="E37" s="95"/>
      <c r="F37" s="76"/>
      <c r="G37" s="83" t="str">
        <f t="shared" si="0"/>
        <v/>
      </c>
      <c r="H37" s="84" t="str">
        <f t="shared" si="1"/>
        <v/>
      </c>
      <c r="I37" s="75"/>
      <c r="J37" s="95"/>
      <c r="K37" s="76"/>
      <c r="L37" s="83" t="str">
        <f t="shared" si="2"/>
        <v/>
      </c>
      <c r="M37" s="84" t="str">
        <f t="shared" si="3"/>
        <v/>
      </c>
      <c r="N37" s="75"/>
      <c r="O37" s="95"/>
      <c r="P37" s="76"/>
      <c r="Q37" s="83" t="str">
        <f t="shared" si="4"/>
        <v/>
      </c>
      <c r="R37" s="84" t="str">
        <f t="shared" si="5"/>
        <v/>
      </c>
      <c r="S37" s="75"/>
      <c r="T37" s="95"/>
      <c r="U37" s="76"/>
      <c r="V37" s="83" t="str">
        <f t="shared" si="6"/>
        <v/>
      </c>
      <c r="W37" s="84" t="str">
        <f t="shared" si="7"/>
        <v/>
      </c>
      <c r="X37" s="75"/>
      <c r="Y37" s="95"/>
      <c r="Z37" s="76"/>
      <c r="AA37" s="83" t="str">
        <f t="shared" si="8"/>
        <v/>
      </c>
      <c r="AB37" s="84" t="str">
        <f t="shared" si="9"/>
        <v/>
      </c>
      <c r="AC37" s="112">
        <f t="shared" si="14"/>
        <v>0</v>
      </c>
      <c r="AD37" s="113">
        <f t="shared" si="14"/>
        <v>0</v>
      </c>
      <c r="AE37" s="114">
        <f t="shared" si="15"/>
        <v>0</v>
      </c>
      <c r="AF37" s="115">
        <f t="shared" si="15"/>
        <v>0</v>
      </c>
      <c r="AG37" s="75"/>
      <c r="AH37" s="76"/>
      <c r="AI37" s="116" t="str">
        <f t="shared" si="12"/>
        <v/>
      </c>
      <c r="AJ37" s="117"/>
      <c r="AK37" s="76"/>
      <c r="AL37" s="118" t="str">
        <f t="shared" si="13"/>
        <v/>
      </c>
    </row>
    <row r="38" spans="2:38" ht="18" customHeight="1" x14ac:dyDescent="0.15">
      <c r="B38" s="24">
        <v>32</v>
      </c>
      <c r="C38" s="32"/>
      <c r="D38" s="75"/>
      <c r="E38" s="95"/>
      <c r="F38" s="76"/>
      <c r="G38" s="83" t="str">
        <f t="shared" si="0"/>
        <v/>
      </c>
      <c r="H38" s="84" t="str">
        <f t="shared" si="1"/>
        <v/>
      </c>
      <c r="I38" s="75"/>
      <c r="J38" s="95"/>
      <c r="K38" s="76"/>
      <c r="L38" s="83" t="str">
        <f t="shared" si="2"/>
        <v/>
      </c>
      <c r="M38" s="84" t="str">
        <f t="shared" si="3"/>
        <v/>
      </c>
      <c r="N38" s="75"/>
      <c r="O38" s="95"/>
      <c r="P38" s="76"/>
      <c r="Q38" s="83" t="str">
        <f t="shared" si="4"/>
        <v/>
      </c>
      <c r="R38" s="84" t="str">
        <f t="shared" si="5"/>
        <v/>
      </c>
      <c r="S38" s="75"/>
      <c r="T38" s="95"/>
      <c r="U38" s="76"/>
      <c r="V38" s="83" t="str">
        <f t="shared" si="6"/>
        <v/>
      </c>
      <c r="W38" s="84" t="str">
        <f t="shared" si="7"/>
        <v/>
      </c>
      <c r="X38" s="75"/>
      <c r="Y38" s="95"/>
      <c r="Z38" s="76"/>
      <c r="AA38" s="83" t="str">
        <f t="shared" si="8"/>
        <v/>
      </c>
      <c r="AB38" s="84" t="str">
        <f t="shared" si="9"/>
        <v/>
      </c>
      <c r="AC38" s="112">
        <f t="shared" si="14"/>
        <v>0</v>
      </c>
      <c r="AD38" s="113">
        <f t="shared" si="14"/>
        <v>0</v>
      </c>
      <c r="AE38" s="114">
        <f t="shared" si="15"/>
        <v>0</v>
      </c>
      <c r="AF38" s="115">
        <f t="shared" si="15"/>
        <v>0</v>
      </c>
      <c r="AG38" s="75"/>
      <c r="AH38" s="76"/>
      <c r="AI38" s="116" t="str">
        <f t="shared" si="12"/>
        <v/>
      </c>
      <c r="AJ38" s="117"/>
      <c r="AK38" s="76"/>
      <c r="AL38" s="118" t="str">
        <f t="shared" si="13"/>
        <v/>
      </c>
    </row>
    <row r="39" spans="2:38" ht="18" customHeight="1" x14ac:dyDescent="0.15">
      <c r="B39" s="25">
        <v>33</v>
      </c>
      <c r="C39" s="32"/>
      <c r="D39" s="75"/>
      <c r="E39" s="95"/>
      <c r="F39" s="76"/>
      <c r="G39" s="83" t="str">
        <f t="shared" si="0"/>
        <v/>
      </c>
      <c r="H39" s="84" t="str">
        <f t="shared" si="1"/>
        <v/>
      </c>
      <c r="I39" s="75"/>
      <c r="J39" s="95"/>
      <c r="K39" s="76"/>
      <c r="L39" s="83" t="str">
        <f t="shared" si="2"/>
        <v/>
      </c>
      <c r="M39" s="84" t="str">
        <f t="shared" si="3"/>
        <v/>
      </c>
      <c r="N39" s="75"/>
      <c r="O39" s="95"/>
      <c r="P39" s="76"/>
      <c r="Q39" s="83" t="str">
        <f t="shared" si="4"/>
        <v/>
      </c>
      <c r="R39" s="84" t="str">
        <f t="shared" si="5"/>
        <v/>
      </c>
      <c r="S39" s="75"/>
      <c r="T39" s="95"/>
      <c r="U39" s="76"/>
      <c r="V39" s="83" t="str">
        <f t="shared" si="6"/>
        <v/>
      </c>
      <c r="W39" s="84" t="str">
        <f t="shared" si="7"/>
        <v/>
      </c>
      <c r="X39" s="75"/>
      <c r="Y39" s="95"/>
      <c r="Z39" s="76"/>
      <c r="AA39" s="83" t="str">
        <f t="shared" si="8"/>
        <v/>
      </c>
      <c r="AB39" s="84" t="str">
        <f t="shared" si="9"/>
        <v/>
      </c>
      <c r="AC39" s="112">
        <f t="shared" si="14"/>
        <v>0</v>
      </c>
      <c r="AD39" s="113">
        <f t="shared" si="14"/>
        <v>0</v>
      </c>
      <c r="AE39" s="114">
        <f t="shared" si="15"/>
        <v>0</v>
      </c>
      <c r="AF39" s="115">
        <f t="shared" si="15"/>
        <v>0</v>
      </c>
      <c r="AG39" s="75"/>
      <c r="AH39" s="76"/>
      <c r="AI39" s="116" t="str">
        <f t="shared" si="12"/>
        <v/>
      </c>
      <c r="AJ39" s="117"/>
      <c r="AK39" s="76"/>
      <c r="AL39" s="118" t="str">
        <f t="shared" si="13"/>
        <v/>
      </c>
    </row>
    <row r="40" spans="2:38" ht="18" customHeight="1" x14ac:dyDescent="0.15">
      <c r="B40" s="24">
        <v>34</v>
      </c>
      <c r="C40" s="32"/>
      <c r="D40" s="75"/>
      <c r="E40" s="95"/>
      <c r="F40" s="76"/>
      <c r="G40" s="83" t="str">
        <f t="shared" si="0"/>
        <v/>
      </c>
      <c r="H40" s="84" t="str">
        <f t="shared" si="1"/>
        <v/>
      </c>
      <c r="I40" s="75"/>
      <c r="J40" s="95"/>
      <c r="K40" s="76"/>
      <c r="L40" s="83" t="str">
        <f t="shared" si="2"/>
        <v/>
      </c>
      <c r="M40" s="84" t="str">
        <f t="shared" si="3"/>
        <v/>
      </c>
      <c r="N40" s="75"/>
      <c r="O40" s="95"/>
      <c r="P40" s="76"/>
      <c r="Q40" s="83" t="str">
        <f t="shared" si="4"/>
        <v/>
      </c>
      <c r="R40" s="84" t="str">
        <f t="shared" si="5"/>
        <v/>
      </c>
      <c r="S40" s="75"/>
      <c r="T40" s="95"/>
      <c r="U40" s="76"/>
      <c r="V40" s="83" t="str">
        <f t="shared" si="6"/>
        <v/>
      </c>
      <c r="W40" s="84" t="str">
        <f t="shared" si="7"/>
        <v/>
      </c>
      <c r="X40" s="75"/>
      <c r="Y40" s="95"/>
      <c r="Z40" s="76"/>
      <c r="AA40" s="83" t="str">
        <f t="shared" si="8"/>
        <v/>
      </c>
      <c r="AB40" s="84" t="str">
        <f t="shared" si="9"/>
        <v/>
      </c>
      <c r="AC40" s="112">
        <f t="shared" si="14"/>
        <v>0</v>
      </c>
      <c r="AD40" s="113">
        <f t="shared" si="14"/>
        <v>0</v>
      </c>
      <c r="AE40" s="114">
        <f t="shared" si="15"/>
        <v>0</v>
      </c>
      <c r="AF40" s="115">
        <f t="shared" si="15"/>
        <v>0</v>
      </c>
      <c r="AG40" s="75"/>
      <c r="AH40" s="76"/>
      <c r="AI40" s="116" t="str">
        <f t="shared" si="12"/>
        <v/>
      </c>
      <c r="AJ40" s="117"/>
      <c r="AK40" s="76"/>
      <c r="AL40" s="118" t="str">
        <f t="shared" si="13"/>
        <v/>
      </c>
    </row>
    <row r="41" spans="2:38" ht="18" customHeight="1" x14ac:dyDescent="0.15">
      <c r="B41" s="25">
        <v>35</v>
      </c>
      <c r="C41" s="32"/>
      <c r="D41" s="75"/>
      <c r="E41" s="95"/>
      <c r="F41" s="76"/>
      <c r="G41" s="83" t="str">
        <f t="shared" si="0"/>
        <v/>
      </c>
      <c r="H41" s="84" t="str">
        <f t="shared" si="1"/>
        <v/>
      </c>
      <c r="I41" s="75"/>
      <c r="J41" s="95"/>
      <c r="K41" s="76"/>
      <c r="L41" s="83" t="str">
        <f t="shared" si="2"/>
        <v/>
      </c>
      <c r="M41" s="84" t="str">
        <f t="shared" si="3"/>
        <v/>
      </c>
      <c r="N41" s="75"/>
      <c r="O41" s="95"/>
      <c r="P41" s="76"/>
      <c r="Q41" s="83" t="str">
        <f t="shared" si="4"/>
        <v/>
      </c>
      <c r="R41" s="84" t="str">
        <f t="shared" si="5"/>
        <v/>
      </c>
      <c r="S41" s="75"/>
      <c r="T41" s="95"/>
      <c r="U41" s="76"/>
      <c r="V41" s="83" t="str">
        <f t="shared" si="6"/>
        <v/>
      </c>
      <c r="W41" s="84" t="str">
        <f t="shared" si="7"/>
        <v/>
      </c>
      <c r="X41" s="75"/>
      <c r="Y41" s="95"/>
      <c r="Z41" s="76"/>
      <c r="AA41" s="83" t="str">
        <f t="shared" si="8"/>
        <v/>
      </c>
      <c r="AB41" s="84" t="str">
        <f t="shared" si="9"/>
        <v/>
      </c>
      <c r="AC41" s="112">
        <f t="shared" si="14"/>
        <v>0</v>
      </c>
      <c r="AD41" s="113">
        <f t="shared" si="14"/>
        <v>0</v>
      </c>
      <c r="AE41" s="114">
        <f t="shared" si="15"/>
        <v>0</v>
      </c>
      <c r="AF41" s="115">
        <f t="shared" si="15"/>
        <v>0</v>
      </c>
      <c r="AG41" s="75"/>
      <c r="AH41" s="76"/>
      <c r="AI41" s="116" t="str">
        <f t="shared" si="12"/>
        <v/>
      </c>
      <c r="AJ41" s="117"/>
      <c r="AK41" s="76"/>
      <c r="AL41" s="118" t="str">
        <f t="shared" si="13"/>
        <v/>
      </c>
    </row>
    <row r="42" spans="2:38" ht="18" customHeight="1" x14ac:dyDescent="0.15">
      <c r="B42" s="24">
        <v>36</v>
      </c>
      <c r="C42" s="32"/>
      <c r="D42" s="75"/>
      <c r="E42" s="95"/>
      <c r="F42" s="76"/>
      <c r="G42" s="83" t="str">
        <f t="shared" si="0"/>
        <v/>
      </c>
      <c r="H42" s="84" t="str">
        <f t="shared" si="1"/>
        <v/>
      </c>
      <c r="I42" s="75"/>
      <c r="J42" s="95"/>
      <c r="K42" s="76"/>
      <c r="L42" s="83" t="str">
        <f t="shared" si="2"/>
        <v/>
      </c>
      <c r="M42" s="84" t="str">
        <f t="shared" si="3"/>
        <v/>
      </c>
      <c r="N42" s="75"/>
      <c r="O42" s="95"/>
      <c r="P42" s="76"/>
      <c r="Q42" s="83" t="str">
        <f t="shared" si="4"/>
        <v/>
      </c>
      <c r="R42" s="84" t="str">
        <f t="shared" si="5"/>
        <v/>
      </c>
      <c r="S42" s="75"/>
      <c r="T42" s="95"/>
      <c r="U42" s="76"/>
      <c r="V42" s="83" t="str">
        <f t="shared" si="6"/>
        <v/>
      </c>
      <c r="W42" s="84" t="str">
        <f t="shared" si="7"/>
        <v/>
      </c>
      <c r="X42" s="75"/>
      <c r="Y42" s="95"/>
      <c r="Z42" s="76"/>
      <c r="AA42" s="83" t="str">
        <f t="shared" si="8"/>
        <v/>
      </c>
      <c r="AB42" s="84" t="str">
        <f t="shared" si="9"/>
        <v/>
      </c>
      <c r="AC42" s="112">
        <f t="shared" si="14"/>
        <v>0</v>
      </c>
      <c r="AD42" s="113">
        <f t="shared" si="14"/>
        <v>0</v>
      </c>
      <c r="AE42" s="114">
        <f t="shared" si="15"/>
        <v>0</v>
      </c>
      <c r="AF42" s="115">
        <f t="shared" si="15"/>
        <v>0</v>
      </c>
      <c r="AG42" s="75"/>
      <c r="AH42" s="76"/>
      <c r="AI42" s="116" t="str">
        <f t="shared" si="12"/>
        <v/>
      </c>
      <c r="AJ42" s="117"/>
      <c r="AK42" s="76"/>
      <c r="AL42" s="118" t="str">
        <f t="shared" si="13"/>
        <v/>
      </c>
    </row>
    <row r="43" spans="2:38" ht="18" customHeight="1" x14ac:dyDescent="0.15">
      <c r="B43" s="25">
        <v>37</v>
      </c>
      <c r="C43" s="32"/>
      <c r="D43" s="75"/>
      <c r="E43" s="95"/>
      <c r="F43" s="76"/>
      <c r="G43" s="83" t="str">
        <f t="shared" si="0"/>
        <v/>
      </c>
      <c r="H43" s="84" t="str">
        <f t="shared" si="1"/>
        <v/>
      </c>
      <c r="I43" s="75"/>
      <c r="J43" s="95"/>
      <c r="K43" s="76"/>
      <c r="L43" s="83" t="str">
        <f t="shared" si="2"/>
        <v/>
      </c>
      <c r="M43" s="84" t="str">
        <f t="shared" si="3"/>
        <v/>
      </c>
      <c r="N43" s="75"/>
      <c r="O43" s="95"/>
      <c r="P43" s="76"/>
      <c r="Q43" s="83" t="str">
        <f t="shared" si="4"/>
        <v/>
      </c>
      <c r="R43" s="84" t="str">
        <f t="shared" si="5"/>
        <v/>
      </c>
      <c r="S43" s="75"/>
      <c r="T43" s="95"/>
      <c r="U43" s="76"/>
      <c r="V43" s="83" t="str">
        <f t="shared" si="6"/>
        <v/>
      </c>
      <c r="W43" s="84" t="str">
        <f t="shared" si="7"/>
        <v/>
      </c>
      <c r="X43" s="75"/>
      <c r="Y43" s="95"/>
      <c r="Z43" s="76"/>
      <c r="AA43" s="83" t="str">
        <f t="shared" si="8"/>
        <v/>
      </c>
      <c r="AB43" s="84" t="str">
        <f t="shared" si="9"/>
        <v/>
      </c>
      <c r="AC43" s="112">
        <f t="shared" si="14"/>
        <v>0</v>
      </c>
      <c r="AD43" s="113">
        <f t="shared" si="14"/>
        <v>0</v>
      </c>
      <c r="AE43" s="114">
        <f t="shared" si="15"/>
        <v>0</v>
      </c>
      <c r="AF43" s="115">
        <f t="shared" si="15"/>
        <v>0</v>
      </c>
      <c r="AG43" s="75"/>
      <c r="AH43" s="76"/>
      <c r="AI43" s="116" t="str">
        <f t="shared" si="12"/>
        <v/>
      </c>
      <c r="AJ43" s="117"/>
      <c r="AK43" s="76"/>
      <c r="AL43" s="118" t="str">
        <f t="shared" si="13"/>
        <v/>
      </c>
    </row>
    <row r="44" spans="2:38" ht="18" customHeight="1" x14ac:dyDescent="0.15">
      <c r="B44" s="24">
        <v>38</v>
      </c>
      <c r="C44" s="32"/>
      <c r="D44" s="75"/>
      <c r="E44" s="95"/>
      <c r="F44" s="76"/>
      <c r="G44" s="83" t="str">
        <f t="shared" si="0"/>
        <v/>
      </c>
      <c r="H44" s="84" t="str">
        <f t="shared" si="1"/>
        <v/>
      </c>
      <c r="I44" s="75"/>
      <c r="J44" s="95"/>
      <c r="K44" s="76"/>
      <c r="L44" s="83" t="str">
        <f t="shared" si="2"/>
        <v/>
      </c>
      <c r="M44" s="84" t="str">
        <f t="shared" si="3"/>
        <v/>
      </c>
      <c r="N44" s="75"/>
      <c r="O44" s="95"/>
      <c r="P44" s="76"/>
      <c r="Q44" s="83" t="str">
        <f t="shared" si="4"/>
        <v/>
      </c>
      <c r="R44" s="84" t="str">
        <f t="shared" si="5"/>
        <v/>
      </c>
      <c r="S44" s="75"/>
      <c r="T44" s="95"/>
      <c r="U44" s="76"/>
      <c r="V44" s="83" t="str">
        <f t="shared" si="6"/>
        <v/>
      </c>
      <c r="W44" s="84" t="str">
        <f t="shared" si="7"/>
        <v/>
      </c>
      <c r="X44" s="75"/>
      <c r="Y44" s="95"/>
      <c r="Z44" s="76"/>
      <c r="AA44" s="83" t="str">
        <f t="shared" si="8"/>
        <v/>
      </c>
      <c r="AB44" s="84" t="str">
        <f t="shared" si="9"/>
        <v/>
      </c>
      <c r="AC44" s="112">
        <f t="shared" si="14"/>
        <v>0</v>
      </c>
      <c r="AD44" s="113">
        <f t="shared" si="14"/>
        <v>0</v>
      </c>
      <c r="AE44" s="114">
        <f t="shared" si="15"/>
        <v>0</v>
      </c>
      <c r="AF44" s="115">
        <f t="shared" si="15"/>
        <v>0</v>
      </c>
      <c r="AG44" s="75"/>
      <c r="AH44" s="76"/>
      <c r="AI44" s="116" t="str">
        <f t="shared" si="12"/>
        <v/>
      </c>
      <c r="AJ44" s="117"/>
      <c r="AK44" s="76"/>
      <c r="AL44" s="118" t="str">
        <f t="shared" si="13"/>
        <v/>
      </c>
    </row>
    <row r="45" spans="2:38" ht="18" customHeight="1" x14ac:dyDescent="0.15">
      <c r="B45" s="25">
        <v>39</v>
      </c>
      <c r="C45" s="32"/>
      <c r="D45" s="75"/>
      <c r="E45" s="95"/>
      <c r="F45" s="76"/>
      <c r="G45" s="83" t="str">
        <f t="shared" si="0"/>
        <v/>
      </c>
      <c r="H45" s="84" t="str">
        <f t="shared" si="1"/>
        <v/>
      </c>
      <c r="I45" s="75"/>
      <c r="J45" s="95"/>
      <c r="K45" s="76"/>
      <c r="L45" s="83" t="str">
        <f t="shared" si="2"/>
        <v/>
      </c>
      <c r="M45" s="84" t="str">
        <f t="shared" si="3"/>
        <v/>
      </c>
      <c r="N45" s="75"/>
      <c r="O45" s="95"/>
      <c r="P45" s="76"/>
      <c r="Q45" s="83" t="str">
        <f t="shared" si="4"/>
        <v/>
      </c>
      <c r="R45" s="84" t="str">
        <f t="shared" si="5"/>
        <v/>
      </c>
      <c r="S45" s="75"/>
      <c r="T45" s="95"/>
      <c r="U45" s="76"/>
      <c r="V45" s="83" t="str">
        <f t="shared" si="6"/>
        <v/>
      </c>
      <c r="W45" s="84" t="str">
        <f t="shared" si="7"/>
        <v/>
      </c>
      <c r="X45" s="75"/>
      <c r="Y45" s="95"/>
      <c r="Z45" s="76"/>
      <c r="AA45" s="83" t="str">
        <f t="shared" si="8"/>
        <v/>
      </c>
      <c r="AB45" s="84" t="str">
        <f t="shared" si="9"/>
        <v/>
      </c>
      <c r="AC45" s="112">
        <f t="shared" si="14"/>
        <v>0</v>
      </c>
      <c r="AD45" s="113">
        <f t="shared" si="14"/>
        <v>0</v>
      </c>
      <c r="AE45" s="114">
        <f t="shared" si="15"/>
        <v>0</v>
      </c>
      <c r="AF45" s="115">
        <f t="shared" si="15"/>
        <v>0</v>
      </c>
      <c r="AG45" s="75"/>
      <c r="AH45" s="76"/>
      <c r="AI45" s="116" t="str">
        <f t="shared" si="12"/>
        <v/>
      </c>
      <c r="AJ45" s="117"/>
      <c r="AK45" s="76"/>
      <c r="AL45" s="118" t="str">
        <f t="shared" si="13"/>
        <v/>
      </c>
    </row>
    <row r="46" spans="2:38" ht="18" customHeight="1" x14ac:dyDescent="0.15">
      <c r="B46" s="24">
        <v>40</v>
      </c>
      <c r="C46" s="32"/>
      <c r="D46" s="75"/>
      <c r="E46" s="95"/>
      <c r="F46" s="76"/>
      <c r="G46" s="83" t="str">
        <f t="shared" si="0"/>
        <v/>
      </c>
      <c r="H46" s="84" t="str">
        <f t="shared" si="1"/>
        <v/>
      </c>
      <c r="I46" s="75"/>
      <c r="J46" s="95"/>
      <c r="K46" s="76"/>
      <c r="L46" s="83" t="str">
        <f t="shared" si="2"/>
        <v/>
      </c>
      <c r="M46" s="84" t="str">
        <f t="shared" si="3"/>
        <v/>
      </c>
      <c r="N46" s="75"/>
      <c r="O46" s="95"/>
      <c r="P46" s="76"/>
      <c r="Q46" s="83" t="str">
        <f t="shared" si="4"/>
        <v/>
      </c>
      <c r="R46" s="84" t="str">
        <f t="shared" si="5"/>
        <v/>
      </c>
      <c r="S46" s="75"/>
      <c r="T46" s="95"/>
      <c r="U46" s="76"/>
      <c r="V46" s="83" t="str">
        <f t="shared" si="6"/>
        <v/>
      </c>
      <c r="W46" s="84" t="str">
        <f t="shared" si="7"/>
        <v/>
      </c>
      <c r="X46" s="75"/>
      <c r="Y46" s="95"/>
      <c r="Z46" s="76"/>
      <c r="AA46" s="83" t="str">
        <f t="shared" si="8"/>
        <v/>
      </c>
      <c r="AB46" s="84" t="str">
        <f t="shared" si="9"/>
        <v/>
      </c>
      <c r="AC46" s="112">
        <f t="shared" si="14"/>
        <v>0</v>
      </c>
      <c r="AD46" s="113">
        <f t="shared" si="14"/>
        <v>0</v>
      </c>
      <c r="AE46" s="114">
        <f t="shared" si="15"/>
        <v>0</v>
      </c>
      <c r="AF46" s="115">
        <f t="shared" si="15"/>
        <v>0</v>
      </c>
      <c r="AG46" s="75"/>
      <c r="AH46" s="76"/>
      <c r="AI46" s="116" t="str">
        <f t="shared" si="12"/>
        <v/>
      </c>
      <c r="AJ46" s="117"/>
      <c r="AK46" s="76"/>
      <c r="AL46" s="118" t="str">
        <f t="shared" si="13"/>
        <v/>
      </c>
    </row>
    <row r="47" spans="2:38" ht="18" customHeight="1" x14ac:dyDescent="0.15">
      <c r="B47" s="25">
        <v>41</v>
      </c>
      <c r="C47" s="32"/>
      <c r="D47" s="75"/>
      <c r="E47" s="95"/>
      <c r="F47" s="76"/>
      <c r="G47" s="83" t="str">
        <f t="shared" si="0"/>
        <v/>
      </c>
      <c r="H47" s="84" t="str">
        <f t="shared" si="1"/>
        <v/>
      </c>
      <c r="I47" s="75"/>
      <c r="J47" s="95"/>
      <c r="K47" s="76"/>
      <c r="L47" s="83" t="str">
        <f t="shared" si="2"/>
        <v/>
      </c>
      <c r="M47" s="84" t="str">
        <f t="shared" si="3"/>
        <v/>
      </c>
      <c r="N47" s="75"/>
      <c r="O47" s="95"/>
      <c r="P47" s="76"/>
      <c r="Q47" s="83" t="str">
        <f t="shared" si="4"/>
        <v/>
      </c>
      <c r="R47" s="84" t="str">
        <f t="shared" si="5"/>
        <v/>
      </c>
      <c r="S47" s="75"/>
      <c r="T47" s="95"/>
      <c r="U47" s="76"/>
      <c r="V47" s="83" t="str">
        <f t="shared" si="6"/>
        <v/>
      </c>
      <c r="W47" s="84" t="str">
        <f t="shared" si="7"/>
        <v/>
      </c>
      <c r="X47" s="75"/>
      <c r="Y47" s="95"/>
      <c r="Z47" s="76"/>
      <c r="AA47" s="83" t="str">
        <f t="shared" si="8"/>
        <v/>
      </c>
      <c r="AB47" s="84" t="str">
        <f t="shared" si="9"/>
        <v/>
      </c>
      <c r="AC47" s="112">
        <f t="shared" si="14"/>
        <v>0</v>
      </c>
      <c r="AD47" s="113">
        <f t="shared" si="14"/>
        <v>0</v>
      </c>
      <c r="AE47" s="114">
        <f t="shared" si="15"/>
        <v>0</v>
      </c>
      <c r="AF47" s="115">
        <f t="shared" si="15"/>
        <v>0</v>
      </c>
      <c r="AG47" s="75"/>
      <c r="AH47" s="76"/>
      <c r="AI47" s="116" t="str">
        <f t="shared" si="12"/>
        <v/>
      </c>
      <c r="AJ47" s="117"/>
      <c r="AK47" s="76"/>
      <c r="AL47" s="118" t="str">
        <f t="shared" si="13"/>
        <v/>
      </c>
    </row>
    <row r="48" spans="2:38" ht="18" customHeight="1" x14ac:dyDescent="0.15">
      <c r="B48" s="24">
        <v>42</v>
      </c>
      <c r="C48" s="32"/>
      <c r="D48" s="75"/>
      <c r="E48" s="95"/>
      <c r="F48" s="76"/>
      <c r="G48" s="83" t="str">
        <f t="shared" si="0"/>
        <v/>
      </c>
      <c r="H48" s="84" t="str">
        <f t="shared" si="1"/>
        <v/>
      </c>
      <c r="I48" s="75"/>
      <c r="J48" s="95"/>
      <c r="K48" s="76"/>
      <c r="L48" s="83" t="str">
        <f t="shared" si="2"/>
        <v/>
      </c>
      <c r="M48" s="84" t="str">
        <f t="shared" si="3"/>
        <v/>
      </c>
      <c r="N48" s="75"/>
      <c r="O48" s="95"/>
      <c r="P48" s="76"/>
      <c r="Q48" s="83" t="str">
        <f t="shared" si="4"/>
        <v/>
      </c>
      <c r="R48" s="84" t="str">
        <f t="shared" si="5"/>
        <v/>
      </c>
      <c r="S48" s="75"/>
      <c r="T48" s="95"/>
      <c r="U48" s="76"/>
      <c r="V48" s="83" t="str">
        <f t="shared" si="6"/>
        <v/>
      </c>
      <c r="W48" s="84" t="str">
        <f t="shared" si="7"/>
        <v/>
      </c>
      <c r="X48" s="75"/>
      <c r="Y48" s="95"/>
      <c r="Z48" s="76"/>
      <c r="AA48" s="83" t="str">
        <f t="shared" si="8"/>
        <v/>
      </c>
      <c r="AB48" s="84" t="str">
        <f t="shared" si="9"/>
        <v/>
      </c>
      <c r="AC48" s="112">
        <f t="shared" si="14"/>
        <v>0</v>
      </c>
      <c r="AD48" s="113">
        <f t="shared" si="14"/>
        <v>0</v>
      </c>
      <c r="AE48" s="114">
        <f t="shared" si="15"/>
        <v>0</v>
      </c>
      <c r="AF48" s="115">
        <f t="shared" si="15"/>
        <v>0</v>
      </c>
      <c r="AG48" s="75"/>
      <c r="AH48" s="76"/>
      <c r="AI48" s="116" t="str">
        <f t="shared" si="12"/>
        <v/>
      </c>
      <c r="AJ48" s="117"/>
      <c r="AK48" s="76"/>
      <c r="AL48" s="118" t="str">
        <f t="shared" si="13"/>
        <v/>
      </c>
    </row>
    <row r="49" spans="2:38" ht="18" customHeight="1" thickBot="1" x14ac:dyDescent="0.2">
      <c r="B49" s="25">
        <v>43</v>
      </c>
      <c r="C49" s="35"/>
      <c r="D49" s="77"/>
      <c r="E49" s="97"/>
      <c r="F49" s="78"/>
      <c r="G49" s="85" t="str">
        <f t="shared" si="0"/>
        <v/>
      </c>
      <c r="H49" s="86" t="str">
        <f t="shared" si="1"/>
        <v/>
      </c>
      <c r="I49" s="77"/>
      <c r="J49" s="97"/>
      <c r="K49" s="78"/>
      <c r="L49" s="85" t="str">
        <f t="shared" si="2"/>
        <v/>
      </c>
      <c r="M49" s="86" t="str">
        <f t="shared" si="3"/>
        <v/>
      </c>
      <c r="N49" s="77"/>
      <c r="O49" s="97"/>
      <c r="P49" s="78"/>
      <c r="Q49" s="85" t="str">
        <f t="shared" si="4"/>
        <v/>
      </c>
      <c r="R49" s="86" t="str">
        <f t="shared" si="5"/>
        <v/>
      </c>
      <c r="S49" s="77"/>
      <c r="T49" s="97"/>
      <c r="U49" s="78"/>
      <c r="V49" s="85" t="str">
        <f t="shared" si="6"/>
        <v/>
      </c>
      <c r="W49" s="86" t="str">
        <f t="shared" si="7"/>
        <v/>
      </c>
      <c r="X49" s="77"/>
      <c r="Y49" s="97"/>
      <c r="Z49" s="78"/>
      <c r="AA49" s="85" t="str">
        <f t="shared" si="8"/>
        <v/>
      </c>
      <c r="AB49" s="86" t="str">
        <f t="shared" si="9"/>
        <v/>
      </c>
      <c r="AC49" s="112">
        <f t="shared" si="14"/>
        <v>0</v>
      </c>
      <c r="AD49" s="113">
        <f t="shared" si="14"/>
        <v>0</v>
      </c>
      <c r="AE49" s="114">
        <f t="shared" si="15"/>
        <v>0</v>
      </c>
      <c r="AF49" s="115">
        <f t="shared" si="15"/>
        <v>0</v>
      </c>
      <c r="AG49" s="119"/>
      <c r="AH49" s="120"/>
      <c r="AI49" s="121" t="str">
        <f t="shared" si="12"/>
        <v/>
      </c>
      <c r="AJ49" s="122"/>
      <c r="AK49" s="120"/>
      <c r="AL49" s="123" t="str">
        <f t="shared" si="13"/>
        <v/>
      </c>
    </row>
    <row r="50" spans="2:38" ht="18" customHeight="1" thickBot="1" x14ac:dyDescent="0.2">
      <c r="B50" s="27"/>
      <c r="C50" s="28" t="s">
        <v>6</v>
      </c>
      <c r="D50" s="79"/>
      <c r="E50" s="98"/>
      <c r="F50" s="80"/>
      <c r="G50" s="80">
        <f>IF(ISERROR(AVERAGEIF(G7:G49,"&lt;&gt;0")),"",AVERAGEIF(G7:G49,"&lt;&gt;0"))</f>
        <v>8.3333333333333315E-2</v>
      </c>
      <c r="H50" s="87">
        <f>IF(ISERROR(AVERAGEIF(H7:H49,"&lt;&gt;0")),"",AVERAGEIF(H7:H49,"&lt;&gt;0"))</f>
        <v>6.25E-2</v>
      </c>
      <c r="I50" s="88"/>
      <c r="J50" s="98"/>
      <c r="K50" s="80"/>
      <c r="L50" s="80">
        <f>IF(ISERROR(AVERAGEIF(L7:L49,"&lt;&gt;0")),"",AVERAGEIF(L7:L49,"&lt;&gt;0"))</f>
        <v>8.3333333333333315E-2</v>
      </c>
      <c r="M50" s="87">
        <f>IF(ISERROR(AVERAGEIF(M7:M49,"&lt;&gt;0")),"",AVERAGEIF(M7:M49,"&lt;&gt;0"))</f>
        <v>6.25E-2</v>
      </c>
      <c r="N50" s="79"/>
      <c r="O50" s="98"/>
      <c r="P50" s="80"/>
      <c r="Q50" s="80">
        <f>IF(ISERROR(AVERAGEIF(Q7:Q49,"&lt;&gt;0")),"",AVERAGEIF(Q7:Q49,"&lt;&gt;0"))</f>
        <v>2.0833333333333315E-2</v>
      </c>
      <c r="R50" s="89" t="str">
        <f>IF(ISERROR(AVERAGEIF(R7:R49,"&lt;&gt;0")),"",AVERAGEIF(R7:R49,"&lt;&gt;0"))</f>
        <v/>
      </c>
      <c r="S50" s="88"/>
      <c r="T50" s="98"/>
      <c r="U50" s="80"/>
      <c r="V50" s="80">
        <f>IF(ISERROR(AVERAGEIF(V7:V49,"&lt;&gt;0")),"",AVERAGEIF(V7:V49,"&lt;&gt;0"))</f>
        <v>7.291666666666663E-2</v>
      </c>
      <c r="W50" s="87">
        <f>IF(ISERROR(AVERAGEIF(W7:W49,"&lt;&gt;0")),"",AVERAGEIF(W7:W49,"&lt;&gt;0"))</f>
        <v>0.10416666666666663</v>
      </c>
      <c r="X50" s="88"/>
      <c r="Y50" s="98"/>
      <c r="Z50" s="80"/>
      <c r="AA50" s="80">
        <f>IF(ISERROR(AVERAGEIF(AA7:AA49,"&lt;&gt;0")),"",AVERAGEIF(AA7:AA49,"&lt;&gt;0"))</f>
        <v>0.16666666666666669</v>
      </c>
      <c r="AB50" s="87">
        <f>IF(ISERROR(AVERAGEIF(AB7:AB49,"&lt;&gt;0")),"",AVERAGEIF(AB7:AB49,"&lt;&gt;0"))</f>
        <v>0.14583333333333337</v>
      </c>
      <c r="AC50" s="124">
        <f t="shared" ref="AC50:AF50" si="16">IF(ISERROR(AVERAGEIF(AC7:AC49,"&lt;&gt;0")),"",AVERAGEIF(AC7:AC49,"&lt;&gt;0"))</f>
        <v>6.7708333333333315E-2</v>
      </c>
      <c r="AD50" s="125">
        <f t="shared" si="16"/>
        <v>9.375E-2</v>
      </c>
      <c r="AE50" s="124">
        <f t="shared" si="16"/>
        <v>0.24999999999999994</v>
      </c>
      <c r="AF50" s="126">
        <f t="shared" si="16"/>
        <v>0.375</v>
      </c>
      <c r="AG50" s="79"/>
      <c r="AH50" s="80"/>
      <c r="AI50" s="89" t="str">
        <f>IF(ISERROR(AVERAGEIF(AI7:AI49,"&lt;&gt;0")),"",AVERAGEIF(AI7:AI49,"&lt;&gt;0"))</f>
        <v/>
      </c>
      <c r="AJ50" s="88"/>
      <c r="AK50" s="80"/>
      <c r="AL50" s="87" t="str">
        <f>IF(ISERROR(AVERAGEIF(AL7:AL49,"&lt;&gt;0")),"",AVERAGEIF(AL7:AL49,"&lt;&gt;0"))</f>
        <v/>
      </c>
    </row>
    <row r="51" spans="2:38" x14ac:dyDescent="0.15">
      <c r="D51" s="90"/>
      <c r="E51" s="90"/>
      <c r="F51" s="90"/>
      <c r="G51" s="90"/>
      <c r="H51" s="90"/>
      <c r="I51" s="90"/>
      <c r="J51" s="90"/>
      <c r="K51" s="90"/>
    </row>
    <row r="52" spans="2:38" x14ac:dyDescent="0.15">
      <c r="D52" s="90"/>
      <c r="E52" s="90"/>
      <c r="F52" s="90"/>
      <c r="G52" s="91"/>
      <c r="H52" s="90"/>
      <c r="I52" s="90"/>
      <c r="J52" s="90"/>
      <c r="K52" s="90"/>
      <c r="L52" s="69"/>
      <c r="Q52" s="69"/>
      <c r="V52" s="69"/>
      <c r="AA52" s="69"/>
      <c r="AC52" s="68"/>
      <c r="AE52" s="68"/>
    </row>
  </sheetData>
  <sheetProtection formatCells="0" insertRows="0" deleteRows="0"/>
  <customSheetViews>
    <customSheetView guid="{7D1B58A4-CFD6-4798-BD86-7CA7F000147B}" scale="90" showGridLines="0" fitToPage="1" hiddenColumns="1">
      <pane xSplit="3" ySplit="6" topLeftCell="D7" activePane="bottomRight" state="frozen"/>
      <selection pane="bottomRight" activeCell="Y3" sqref="Y3"/>
      <pageMargins left="1" right="1" top="1" bottom="1" header="0.5" footer="0.5"/>
      <pageSetup paperSize="9" scale="56" orientation="landscape" horizontalDpi="4294967294" r:id="rId1"/>
    </customSheetView>
  </customSheetViews>
  <mergeCells count="18">
    <mergeCell ref="AA3:AB3"/>
    <mergeCell ref="AF3:AH3"/>
    <mergeCell ref="AG5:AI5"/>
    <mergeCell ref="AJ5:AL5"/>
    <mergeCell ref="AJ3:AK3"/>
    <mergeCell ref="B5:B6"/>
    <mergeCell ref="C5:C6"/>
    <mergeCell ref="D5:H5"/>
    <mergeCell ref="I5:M5"/>
    <mergeCell ref="N5:R5"/>
    <mergeCell ref="S5:W5"/>
    <mergeCell ref="X5:AB5"/>
    <mergeCell ref="AC5:AD5"/>
    <mergeCell ref="AE5:AF5"/>
    <mergeCell ref="C2:H3"/>
    <mergeCell ref="K3:M3"/>
    <mergeCell ref="S3:T3"/>
    <mergeCell ref="W3:X3"/>
  </mergeCells>
  <phoneticPr fontId="1"/>
  <conditionalFormatting sqref="G7:H50 L7:M50 Q7:R50 V7:W50">
    <cfRule type="expression" dxfId="37" priority="13">
      <formula>G7=""</formula>
    </cfRule>
  </conditionalFormatting>
  <conditionalFormatting sqref="Q8:R49">
    <cfRule type="expression" dxfId="36" priority="12">
      <formula>Q8&gt;=TIME(3,0,0)</formula>
    </cfRule>
  </conditionalFormatting>
  <conditionalFormatting sqref="Q8:R49">
    <cfRule type="expression" dxfId="35" priority="11">
      <formula>Q8&gt;=TIME(4,0,0)</formula>
    </cfRule>
  </conditionalFormatting>
  <conditionalFormatting sqref="Q8:R49">
    <cfRule type="expression" dxfId="34" priority="10">
      <formula>Q8=""</formula>
    </cfRule>
  </conditionalFormatting>
  <conditionalFormatting sqref="G7:H50 L7:M50 Q7:R50 V7:W50">
    <cfRule type="expression" dxfId="33" priority="14">
      <formula>G7&gt;=TIME(4,0,0)</formula>
    </cfRule>
  </conditionalFormatting>
  <conditionalFormatting sqref="G7:H50 L7:M50 Q7:R50 V7:W50 AA7:AB50 AC7:AD50">
    <cfRule type="expression" dxfId="32" priority="1">
      <formula>G7=""</formula>
    </cfRule>
    <cfRule type="expression" dxfId="31" priority="2">
      <formula>G7&gt;=TIME(4,0,0)</formula>
    </cfRule>
  </conditionalFormatting>
  <conditionalFormatting sqref="G7:H50 L7:M50 Q7:R50 V7:W50 AA7:AD50">
    <cfRule type="expression" dxfId="30" priority="15">
      <formula>G7&gt;=TIME(2,25,0)</formula>
    </cfRule>
  </conditionalFormatting>
  <dataValidations count="1">
    <dataValidation type="list" showInputMessage="1" sqref="E7:E49 O7:O49 J7:J49 T7:T49 Y7:Y49">
      <formula1>$AO$7:$AO$13</formula1>
    </dataValidation>
  </dataValidations>
  <pageMargins left="1" right="1" top="1" bottom="1" header="0.5" footer="0.5"/>
  <pageSetup paperSize="9" scale="56" orientation="landscape" horizontalDpi="4294967294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O52"/>
  <sheetViews>
    <sheetView showGridLines="0" showRowColHeaders="0" zoomScale="90" zoomScaleNormal="90" workbookViewId="0">
      <pane xSplit="3" ySplit="6" topLeftCell="D7" activePane="bottomRight" state="frozen"/>
      <selection activeCell="AA3" sqref="AA3:AB3"/>
      <selection pane="topRight" activeCell="AA3" sqref="AA3:AB3"/>
      <selection pane="bottomLeft" activeCell="AA3" sqref="AA3:AB3"/>
      <selection pane="bottomRight" activeCell="Q18" sqref="Q18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31" width="5.625" customWidth="1"/>
    <col min="32" max="32" width="6" bestFit="1" customWidth="1"/>
    <col min="33" max="38" width="5.625" customWidth="1"/>
    <col min="41" max="41" width="9" hidden="1" customWidth="1"/>
  </cols>
  <sheetData>
    <row r="1" spans="2:41" ht="7.5" customHeight="1" thickBot="1" x14ac:dyDescent="0.2"/>
    <row r="2" spans="2:41" ht="14.25" customHeight="1" thickBot="1" x14ac:dyDescent="0.2">
      <c r="C2" s="153" t="s">
        <v>32</v>
      </c>
      <c r="D2" s="154"/>
      <c r="E2" s="154"/>
      <c r="F2" s="154"/>
      <c r="G2" s="154"/>
      <c r="H2" s="155"/>
      <c r="I2" s="2"/>
      <c r="J2" s="2"/>
    </row>
    <row r="3" spans="2:41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">
        <v>28</v>
      </c>
      <c r="L3" s="160"/>
      <c r="M3" s="160"/>
      <c r="N3" s="56">
        <f>$X$5</f>
        <v>43924</v>
      </c>
      <c r="O3" s="56"/>
      <c r="P3" s="47" t="s">
        <v>5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v>0.33333333333333331</v>
      </c>
      <c r="AA3" s="165" t="s">
        <v>36</v>
      </c>
      <c r="AB3" s="166"/>
      <c r="AC3" s="48">
        <v>0.6875</v>
      </c>
      <c r="AD3" s="49"/>
      <c r="AE3" s="49"/>
      <c r="AF3" s="143" t="s">
        <v>31</v>
      </c>
      <c r="AG3" s="167"/>
      <c r="AH3" s="144"/>
      <c r="AI3" s="104" t="str">
        <f>$AC$50</f>
        <v/>
      </c>
      <c r="AJ3" s="143" t="s">
        <v>16</v>
      </c>
      <c r="AK3" s="144"/>
      <c r="AL3" s="55" t="str">
        <f>$AD$50</f>
        <v/>
      </c>
    </row>
    <row r="4" spans="2:41" ht="14.25" thickBot="1" x14ac:dyDescent="0.2"/>
    <row r="5" spans="2:41" ht="18" customHeight="1" x14ac:dyDescent="0.15">
      <c r="B5" s="145" t="s">
        <v>10</v>
      </c>
      <c r="C5" s="147" t="s">
        <v>11</v>
      </c>
      <c r="D5" s="149">
        <v>43920</v>
      </c>
      <c r="E5" s="149"/>
      <c r="F5" s="149"/>
      <c r="G5" s="149"/>
      <c r="H5" s="150"/>
      <c r="I5" s="151">
        <f>D5+1</f>
        <v>43921</v>
      </c>
      <c r="J5" s="151"/>
      <c r="K5" s="151"/>
      <c r="L5" s="151"/>
      <c r="M5" s="151"/>
      <c r="N5" s="152">
        <f>I5+1</f>
        <v>43922</v>
      </c>
      <c r="O5" s="138"/>
      <c r="P5" s="138"/>
      <c r="Q5" s="138"/>
      <c r="R5" s="139"/>
      <c r="S5" s="152">
        <f>N5+1</f>
        <v>43923</v>
      </c>
      <c r="T5" s="138"/>
      <c r="U5" s="138"/>
      <c r="V5" s="138"/>
      <c r="W5" s="139"/>
      <c r="X5" s="152">
        <f>S5+1</f>
        <v>43924</v>
      </c>
      <c r="Y5" s="138"/>
      <c r="Z5" s="138"/>
      <c r="AA5" s="138"/>
      <c r="AB5" s="139"/>
      <c r="AC5" s="152" t="s">
        <v>13</v>
      </c>
      <c r="AD5" s="139"/>
      <c r="AE5" s="152" t="s">
        <v>19</v>
      </c>
      <c r="AF5" s="139"/>
      <c r="AG5" s="138">
        <f>X5+1</f>
        <v>43925</v>
      </c>
      <c r="AH5" s="138"/>
      <c r="AI5" s="139"/>
      <c r="AJ5" s="140">
        <f>AG5+1</f>
        <v>43926</v>
      </c>
      <c r="AK5" s="141"/>
      <c r="AL5" s="142"/>
    </row>
    <row r="6" spans="2:41" ht="18" customHeight="1" thickBot="1" x14ac:dyDescent="0.2">
      <c r="B6" s="146"/>
      <c r="C6" s="148"/>
      <c r="D6" s="7" t="s">
        <v>2</v>
      </c>
      <c r="E6" s="7" t="s">
        <v>22</v>
      </c>
      <c r="F6" s="5" t="s">
        <v>3</v>
      </c>
      <c r="G6" s="5" t="s">
        <v>30</v>
      </c>
      <c r="H6" s="6" t="s">
        <v>4</v>
      </c>
      <c r="I6" s="7" t="s">
        <v>2</v>
      </c>
      <c r="J6" s="7" t="s">
        <v>22</v>
      </c>
      <c r="K6" s="5" t="s">
        <v>3</v>
      </c>
      <c r="L6" s="5" t="s">
        <v>30</v>
      </c>
      <c r="M6" s="9" t="s">
        <v>4</v>
      </c>
      <c r="N6" s="8" t="s">
        <v>2</v>
      </c>
      <c r="O6" s="7" t="s">
        <v>22</v>
      </c>
      <c r="P6" s="5" t="s">
        <v>3</v>
      </c>
      <c r="Q6" s="5" t="s">
        <v>30</v>
      </c>
      <c r="R6" s="6" t="s">
        <v>4</v>
      </c>
      <c r="S6" s="7" t="s">
        <v>2</v>
      </c>
      <c r="T6" s="7" t="s">
        <v>22</v>
      </c>
      <c r="U6" s="5" t="s">
        <v>3</v>
      </c>
      <c r="V6" s="5" t="s">
        <v>30</v>
      </c>
      <c r="W6" s="9" t="s">
        <v>4</v>
      </c>
      <c r="X6" s="8" t="s">
        <v>2</v>
      </c>
      <c r="Y6" s="7" t="s">
        <v>22</v>
      </c>
      <c r="Z6" s="5" t="s">
        <v>3</v>
      </c>
      <c r="AA6" s="5" t="s">
        <v>30</v>
      </c>
      <c r="AB6" s="6" t="s">
        <v>4</v>
      </c>
      <c r="AC6" s="8" t="s">
        <v>30</v>
      </c>
      <c r="AD6" s="50" t="s">
        <v>14</v>
      </c>
      <c r="AE6" s="8" t="s">
        <v>30</v>
      </c>
      <c r="AF6" s="50" t="s">
        <v>4</v>
      </c>
      <c r="AG6" s="7" t="s">
        <v>2</v>
      </c>
      <c r="AH6" s="5" t="s">
        <v>3</v>
      </c>
      <c r="AI6" s="6" t="s">
        <v>17</v>
      </c>
      <c r="AJ6" s="7" t="s">
        <v>2</v>
      </c>
      <c r="AK6" s="5" t="s">
        <v>3</v>
      </c>
      <c r="AL6" s="6" t="s">
        <v>18</v>
      </c>
    </row>
    <row r="7" spans="2:41" ht="18" customHeight="1" x14ac:dyDescent="0.15">
      <c r="B7" s="25">
        <v>1</v>
      </c>
      <c r="C7" s="29"/>
      <c r="D7" s="73"/>
      <c r="E7" s="96"/>
      <c r="F7" s="74"/>
      <c r="G7" s="81" t="str">
        <f>IF(AND(D7="",F7=""),"",IF(F7="",$Y$3-D7,IF(D7="",F7-$AC$3,(F7-$AC$3)+($Y$3-D7))))</f>
        <v/>
      </c>
      <c r="H7" s="82" t="str">
        <f>IF(F7="","",(F7-$AC$3))</f>
        <v/>
      </c>
      <c r="I7" s="73"/>
      <c r="J7" s="96"/>
      <c r="K7" s="74"/>
      <c r="L7" s="81" t="str">
        <f>IF(AND(I7="",K7=""),"",IF(K7="",$Y$3-I7,IF(I7="",K7-$AC$3,(K7-$AC$3)+($Y$3-I7))))</f>
        <v/>
      </c>
      <c r="M7" s="82" t="str">
        <f>IF(K7="","",(K7-$AC$3))</f>
        <v/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/>
      <c r="T7" s="96"/>
      <c r="U7" s="74"/>
      <c r="V7" s="81" t="str">
        <f>IF(AND(S7="",U7=""),"",IF(U7="",$Y$3-S7,IF(S7="",U7-$AC$3,(U7-$AC$3)+($Y$3-S7))))</f>
        <v/>
      </c>
      <c r="W7" s="82" t="str">
        <f>IF(U7="","",(U7-$AC$3))</f>
        <v/>
      </c>
      <c r="X7" s="73"/>
      <c r="Y7" s="96"/>
      <c r="Z7" s="74"/>
      <c r="AA7" s="81" t="str">
        <f>IF(AND(X7="",Z7=""),"",IF(Z7="",$Y$3-X7,IF(X7="",Z7-$AC$3,(Z7-$AC$3)+($Y$3-X7))))</f>
        <v/>
      </c>
      <c r="AB7" s="82" t="str">
        <f>IF(Z7="","",(Z7-$AC$3))</f>
        <v/>
      </c>
      <c r="AC7" s="105">
        <f>IF(ISERROR(AVERAGE(G7,L7,Q7,V7,AA7)),0,AVERAGE(G7,L7,Q7,V7,AA7))</f>
        <v>0</v>
      </c>
      <c r="AD7" s="106">
        <f>IF(ISERROR(AVERAGE(H7,M7,R7,W7,AB7)),0,AVERAGE(H7,M7,R7,W7,AB7))</f>
        <v>0</v>
      </c>
      <c r="AE7" s="105">
        <f>IF(ISERROR(OR(G7,L7,Q7,V7,AA7)),0,SUM(G7,L7,Q7,V7,AA7))</f>
        <v>0</v>
      </c>
      <c r="AF7" s="107">
        <f>IF(ISERROR(OR(H7,M7,R7,W7,AB7)),0,SUM(H7,M7,R7,W7,AB7))</f>
        <v>0</v>
      </c>
      <c r="AG7" s="108"/>
      <c r="AH7" s="109"/>
      <c r="AI7" s="110" t="str">
        <f>IF(OR(AG7="",AH7=""),"",AH7-AG7)</f>
        <v/>
      </c>
      <c r="AJ7" s="111"/>
      <c r="AK7" s="74"/>
      <c r="AL7" s="82" t="str">
        <f>IF(OR(AJ7="",AK7=""),"",AK7-AJ7)</f>
        <v/>
      </c>
      <c r="AO7" t="s">
        <v>23</v>
      </c>
    </row>
    <row r="8" spans="2:41" ht="18" customHeight="1" x14ac:dyDescent="0.15">
      <c r="B8" s="24">
        <v>2</v>
      </c>
      <c r="C8" s="32"/>
      <c r="D8" s="75"/>
      <c r="E8" s="95"/>
      <c r="F8" s="76"/>
      <c r="G8" s="83" t="str">
        <f t="shared" ref="G8:G49" si="0">IF(AND(D8="",F8=""),"",IF(F8="",$Y$3-D8,IF(D8="",F8-$AC$3,(F8-$AC$3)+($Y$3-D8))))</f>
        <v/>
      </c>
      <c r="H8" s="84" t="str">
        <f t="shared" ref="H8:H49" si="1">IF(F8="","",(F8-$AC$3))</f>
        <v/>
      </c>
      <c r="I8" s="75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112">
        <f t="shared" ref="AC8:AC35" si="10">IF(ISERROR(AVERAGE(G8,L8,Q8,V8,AA8)),0,AVERAGE(G8,L8,Q8,V8,AA8))</f>
        <v>0</v>
      </c>
      <c r="AD8" s="113">
        <f t="shared" ref="AD8:AD35" si="11">IF(ISERROR(AVERAGE(H8,M8,R8,W8,AB8)),0,AVERAGE(H8,M8,R8,W8,AB8))</f>
        <v>0</v>
      </c>
      <c r="AE8" s="114">
        <f t="shared" ref="AE8:AE35" si="12">IF(ISERROR(OR(G8,L8,Q8,V8,AA8)),0,SUM(G8,L8,Q8,V8,AA8))</f>
        <v>0</v>
      </c>
      <c r="AF8" s="115">
        <f t="shared" ref="AF8:AF35" si="13">IF(ISERROR(OR(H8,M8,R8,W8,AB8)),0,SUM(H8,M8,R8,W8,AB8))</f>
        <v>0</v>
      </c>
      <c r="AG8" s="75"/>
      <c r="AH8" s="76"/>
      <c r="AI8" s="116" t="str">
        <f t="shared" ref="AI8:AI49" si="14">IF(OR(AG8="",AH8=""),"",AH8-AG8)</f>
        <v/>
      </c>
      <c r="AJ8" s="117"/>
      <c r="AK8" s="76"/>
      <c r="AL8" s="118" t="str">
        <f t="shared" ref="AL8:AL49" si="15">IF(OR(AJ8="",AK8=""),"",AK8-AJ8)</f>
        <v/>
      </c>
      <c r="AO8" t="s">
        <v>24</v>
      </c>
    </row>
    <row r="9" spans="2:41" ht="18" customHeight="1" x14ac:dyDescent="0.15">
      <c r="B9" s="25">
        <v>3</v>
      </c>
      <c r="C9" s="32"/>
      <c r="D9" s="75"/>
      <c r="E9" s="95"/>
      <c r="F9" s="76"/>
      <c r="G9" s="83" t="str">
        <f t="shared" si="0"/>
        <v/>
      </c>
      <c r="H9" s="84" t="str">
        <f t="shared" si="1"/>
        <v/>
      </c>
      <c r="I9" s="75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112">
        <f t="shared" si="10"/>
        <v>0</v>
      </c>
      <c r="AD9" s="113">
        <f t="shared" si="11"/>
        <v>0</v>
      </c>
      <c r="AE9" s="114">
        <f t="shared" si="12"/>
        <v>0</v>
      </c>
      <c r="AF9" s="115">
        <f t="shared" si="13"/>
        <v>0</v>
      </c>
      <c r="AG9" s="75"/>
      <c r="AH9" s="76"/>
      <c r="AI9" s="116" t="str">
        <f t="shared" si="14"/>
        <v/>
      </c>
      <c r="AJ9" s="117"/>
      <c r="AK9" s="76"/>
      <c r="AL9" s="118" t="str">
        <f t="shared" si="15"/>
        <v/>
      </c>
      <c r="AO9" t="s">
        <v>25</v>
      </c>
    </row>
    <row r="10" spans="2:41" ht="18" customHeight="1" x14ac:dyDescent="0.15">
      <c r="B10" s="24">
        <v>4</v>
      </c>
      <c r="C10" s="32"/>
      <c r="D10" s="75"/>
      <c r="E10" s="95"/>
      <c r="F10" s="76"/>
      <c r="G10" s="83" t="str">
        <f t="shared" si="0"/>
        <v/>
      </c>
      <c r="H10" s="84" t="str">
        <f t="shared" si="1"/>
        <v/>
      </c>
      <c r="I10" s="75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112">
        <f t="shared" si="10"/>
        <v>0</v>
      </c>
      <c r="AD10" s="113">
        <f t="shared" si="11"/>
        <v>0</v>
      </c>
      <c r="AE10" s="114">
        <f t="shared" si="12"/>
        <v>0</v>
      </c>
      <c r="AF10" s="115">
        <f t="shared" si="13"/>
        <v>0</v>
      </c>
      <c r="AG10" s="75"/>
      <c r="AH10" s="76"/>
      <c r="AI10" s="116" t="str">
        <f t="shared" si="14"/>
        <v/>
      </c>
      <c r="AJ10" s="117"/>
      <c r="AK10" s="76"/>
      <c r="AL10" s="118" t="str">
        <f t="shared" si="15"/>
        <v/>
      </c>
      <c r="AO10" t="s">
        <v>26</v>
      </c>
    </row>
    <row r="11" spans="2:41" ht="18" customHeight="1" x14ac:dyDescent="0.15">
      <c r="B11" s="25">
        <v>5</v>
      </c>
      <c r="C11" s="32"/>
      <c r="D11" s="75"/>
      <c r="E11" s="95"/>
      <c r="F11" s="76"/>
      <c r="G11" s="83" t="str">
        <f t="shared" si="0"/>
        <v/>
      </c>
      <c r="H11" s="84" t="str">
        <f t="shared" si="1"/>
        <v/>
      </c>
      <c r="I11" s="75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112">
        <f t="shared" si="10"/>
        <v>0</v>
      </c>
      <c r="AD11" s="113">
        <f t="shared" si="11"/>
        <v>0</v>
      </c>
      <c r="AE11" s="114">
        <f t="shared" si="12"/>
        <v>0</v>
      </c>
      <c r="AF11" s="115">
        <f t="shared" si="13"/>
        <v>0</v>
      </c>
      <c r="AG11" s="75"/>
      <c r="AH11" s="76"/>
      <c r="AI11" s="116" t="str">
        <f t="shared" si="14"/>
        <v/>
      </c>
      <c r="AJ11" s="117"/>
      <c r="AK11" s="76"/>
      <c r="AL11" s="118" t="str">
        <f t="shared" si="15"/>
        <v/>
      </c>
      <c r="AO11" t="s">
        <v>29</v>
      </c>
    </row>
    <row r="12" spans="2:41" ht="18" customHeight="1" x14ac:dyDescent="0.15">
      <c r="B12" s="24">
        <v>6</v>
      </c>
      <c r="C12" s="32"/>
      <c r="D12" s="75"/>
      <c r="E12" s="95"/>
      <c r="F12" s="76"/>
      <c r="G12" s="83" t="str">
        <f t="shared" si="0"/>
        <v/>
      </c>
      <c r="H12" s="84" t="str">
        <f t="shared" si="1"/>
        <v/>
      </c>
      <c r="I12" s="75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112">
        <f t="shared" si="10"/>
        <v>0</v>
      </c>
      <c r="AD12" s="113">
        <f t="shared" si="11"/>
        <v>0</v>
      </c>
      <c r="AE12" s="114">
        <f t="shared" si="12"/>
        <v>0</v>
      </c>
      <c r="AF12" s="115">
        <f t="shared" si="13"/>
        <v>0</v>
      </c>
      <c r="AG12" s="75"/>
      <c r="AH12" s="76"/>
      <c r="AI12" s="116" t="str">
        <f t="shared" si="14"/>
        <v/>
      </c>
      <c r="AJ12" s="117"/>
      <c r="AK12" s="76"/>
      <c r="AL12" s="118" t="str">
        <f t="shared" si="15"/>
        <v/>
      </c>
      <c r="AO12" t="s">
        <v>27</v>
      </c>
    </row>
    <row r="13" spans="2:41" ht="18" customHeight="1" x14ac:dyDescent="0.15">
      <c r="B13" s="25">
        <v>7</v>
      </c>
      <c r="C13" s="32"/>
      <c r="D13" s="75"/>
      <c r="E13" s="95"/>
      <c r="F13" s="76"/>
      <c r="G13" s="83" t="str">
        <f t="shared" si="0"/>
        <v/>
      </c>
      <c r="H13" s="84" t="str">
        <f t="shared" si="1"/>
        <v/>
      </c>
      <c r="I13" s="75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112">
        <f t="shared" si="10"/>
        <v>0</v>
      </c>
      <c r="AD13" s="113">
        <f t="shared" si="11"/>
        <v>0</v>
      </c>
      <c r="AE13" s="114">
        <f t="shared" si="12"/>
        <v>0</v>
      </c>
      <c r="AF13" s="115">
        <f t="shared" si="13"/>
        <v>0</v>
      </c>
      <c r="AG13" s="75"/>
      <c r="AH13" s="76"/>
      <c r="AI13" s="116" t="str">
        <f t="shared" si="14"/>
        <v/>
      </c>
      <c r="AJ13" s="117"/>
      <c r="AK13" s="76"/>
      <c r="AL13" s="118" t="str">
        <f t="shared" si="15"/>
        <v/>
      </c>
    </row>
    <row r="14" spans="2:41" ht="18" customHeight="1" x14ac:dyDescent="0.15">
      <c r="B14" s="24">
        <v>8</v>
      </c>
      <c r="C14" s="32"/>
      <c r="D14" s="75"/>
      <c r="E14" s="95"/>
      <c r="F14" s="76"/>
      <c r="G14" s="83" t="str">
        <f t="shared" si="0"/>
        <v/>
      </c>
      <c r="H14" s="84" t="str">
        <f t="shared" si="1"/>
        <v/>
      </c>
      <c r="I14" s="75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112">
        <f t="shared" si="10"/>
        <v>0</v>
      </c>
      <c r="AD14" s="113">
        <f t="shared" si="11"/>
        <v>0</v>
      </c>
      <c r="AE14" s="114">
        <f t="shared" si="12"/>
        <v>0</v>
      </c>
      <c r="AF14" s="115">
        <f t="shared" si="13"/>
        <v>0</v>
      </c>
      <c r="AG14" s="75"/>
      <c r="AH14" s="76"/>
      <c r="AI14" s="116" t="str">
        <f t="shared" si="14"/>
        <v/>
      </c>
      <c r="AJ14" s="117"/>
      <c r="AK14" s="76"/>
      <c r="AL14" s="118" t="str">
        <f t="shared" si="15"/>
        <v/>
      </c>
    </row>
    <row r="15" spans="2:41" ht="18" customHeight="1" x14ac:dyDescent="0.15">
      <c r="B15" s="25">
        <v>9</v>
      </c>
      <c r="C15" s="32"/>
      <c r="D15" s="75"/>
      <c r="E15" s="95"/>
      <c r="F15" s="76"/>
      <c r="G15" s="83" t="str">
        <f t="shared" si="0"/>
        <v/>
      </c>
      <c r="H15" s="84" t="str">
        <f t="shared" si="1"/>
        <v/>
      </c>
      <c r="I15" s="75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112">
        <f t="shared" si="10"/>
        <v>0</v>
      </c>
      <c r="AD15" s="113">
        <f t="shared" si="11"/>
        <v>0</v>
      </c>
      <c r="AE15" s="114">
        <f t="shared" si="12"/>
        <v>0</v>
      </c>
      <c r="AF15" s="115">
        <f t="shared" si="13"/>
        <v>0</v>
      </c>
      <c r="AG15" s="75"/>
      <c r="AH15" s="76"/>
      <c r="AI15" s="116" t="str">
        <f t="shared" si="14"/>
        <v/>
      </c>
      <c r="AJ15" s="117"/>
      <c r="AK15" s="76"/>
      <c r="AL15" s="118" t="str">
        <f t="shared" si="15"/>
        <v/>
      </c>
    </row>
    <row r="16" spans="2:41" ht="18" customHeight="1" x14ac:dyDescent="0.15">
      <c r="B16" s="24">
        <v>10</v>
      </c>
      <c r="C16" s="32"/>
      <c r="D16" s="75"/>
      <c r="E16" s="95"/>
      <c r="F16" s="76"/>
      <c r="G16" s="83" t="str">
        <f t="shared" si="0"/>
        <v/>
      </c>
      <c r="H16" s="84" t="str">
        <f t="shared" si="1"/>
        <v/>
      </c>
      <c r="I16" s="75"/>
      <c r="J16" s="95"/>
      <c r="K16" s="76"/>
      <c r="L16" s="83" t="str">
        <f t="shared" si="2"/>
        <v/>
      </c>
      <c r="M16" s="84" t="str">
        <f t="shared" si="3"/>
        <v/>
      </c>
      <c r="N16" s="75"/>
      <c r="O16" s="95"/>
      <c r="P16" s="76"/>
      <c r="Q16" s="83" t="str">
        <f t="shared" si="4"/>
        <v/>
      </c>
      <c r="R16" s="84" t="str">
        <f t="shared" si="5"/>
        <v/>
      </c>
      <c r="S16" s="75"/>
      <c r="T16" s="95"/>
      <c r="U16" s="76"/>
      <c r="V16" s="83" t="str">
        <f t="shared" si="6"/>
        <v/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112">
        <f t="shared" si="10"/>
        <v>0</v>
      </c>
      <c r="AD16" s="113">
        <f t="shared" si="11"/>
        <v>0</v>
      </c>
      <c r="AE16" s="114">
        <f t="shared" si="12"/>
        <v>0</v>
      </c>
      <c r="AF16" s="115">
        <f t="shared" si="13"/>
        <v>0</v>
      </c>
      <c r="AG16" s="75"/>
      <c r="AH16" s="76"/>
      <c r="AI16" s="116" t="str">
        <f t="shared" si="14"/>
        <v/>
      </c>
      <c r="AJ16" s="117"/>
      <c r="AK16" s="76"/>
      <c r="AL16" s="118" t="str">
        <f t="shared" si="15"/>
        <v/>
      </c>
    </row>
    <row r="17" spans="2:38" ht="18" customHeight="1" x14ac:dyDescent="0.15">
      <c r="B17" s="25">
        <v>11</v>
      </c>
      <c r="C17" s="32"/>
      <c r="D17" s="75"/>
      <c r="E17" s="95"/>
      <c r="F17" s="76"/>
      <c r="G17" s="83" t="str">
        <f t="shared" si="0"/>
        <v/>
      </c>
      <c r="H17" s="84" t="str">
        <f t="shared" si="1"/>
        <v/>
      </c>
      <c r="I17" s="75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112">
        <f t="shared" si="10"/>
        <v>0</v>
      </c>
      <c r="AD17" s="113">
        <f t="shared" si="11"/>
        <v>0</v>
      </c>
      <c r="AE17" s="114">
        <f t="shared" si="12"/>
        <v>0</v>
      </c>
      <c r="AF17" s="115">
        <f t="shared" si="13"/>
        <v>0</v>
      </c>
      <c r="AG17" s="75"/>
      <c r="AH17" s="76"/>
      <c r="AI17" s="116" t="str">
        <f t="shared" si="14"/>
        <v/>
      </c>
      <c r="AJ17" s="117"/>
      <c r="AK17" s="76"/>
      <c r="AL17" s="118" t="str">
        <f t="shared" si="15"/>
        <v/>
      </c>
    </row>
    <row r="18" spans="2:38" ht="18" customHeight="1" x14ac:dyDescent="0.15">
      <c r="B18" s="24">
        <v>12</v>
      </c>
      <c r="C18" s="32"/>
      <c r="D18" s="75"/>
      <c r="E18" s="95"/>
      <c r="F18" s="76"/>
      <c r="G18" s="83" t="str">
        <f t="shared" si="0"/>
        <v/>
      </c>
      <c r="H18" s="84" t="str">
        <f t="shared" si="1"/>
        <v/>
      </c>
      <c r="I18" s="75"/>
      <c r="J18" s="95"/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112">
        <f t="shared" si="10"/>
        <v>0</v>
      </c>
      <c r="AD18" s="113">
        <f t="shared" si="11"/>
        <v>0</v>
      </c>
      <c r="AE18" s="114">
        <f t="shared" si="12"/>
        <v>0</v>
      </c>
      <c r="AF18" s="115">
        <f t="shared" si="13"/>
        <v>0</v>
      </c>
      <c r="AG18" s="75"/>
      <c r="AH18" s="76"/>
      <c r="AI18" s="116" t="str">
        <f t="shared" si="14"/>
        <v/>
      </c>
      <c r="AJ18" s="117"/>
      <c r="AK18" s="76"/>
      <c r="AL18" s="118" t="str">
        <f t="shared" si="15"/>
        <v/>
      </c>
    </row>
    <row r="19" spans="2:38" ht="18" customHeight="1" x14ac:dyDescent="0.15">
      <c r="B19" s="25">
        <v>13</v>
      </c>
      <c r="C19" s="32"/>
      <c r="D19" s="75"/>
      <c r="E19" s="95"/>
      <c r="F19" s="76"/>
      <c r="G19" s="83" t="str">
        <f t="shared" si="0"/>
        <v/>
      </c>
      <c r="H19" s="84" t="str">
        <f t="shared" si="1"/>
        <v/>
      </c>
      <c r="I19" s="75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112">
        <f t="shared" si="10"/>
        <v>0</v>
      </c>
      <c r="AD19" s="113">
        <f t="shared" si="11"/>
        <v>0</v>
      </c>
      <c r="AE19" s="114">
        <f t="shared" si="12"/>
        <v>0</v>
      </c>
      <c r="AF19" s="115">
        <f t="shared" si="13"/>
        <v>0</v>
      </c>
      <c r="AG19" s="75"/>
      <c r="AH19" s="76"/>
      <c r="AI19" s="116" t="str">
        <f>IF(OR(AG19="",AH19=""),"",AH19-AG19)</f>
        <v/>
      </c>
      <c r="AJ19" s="117"/>
      <c r="AK19" s="76"/>
      <c r="AL19" s="118" t="str">
        <f>IF(OR(AJ19="",AK19=""),"",AK19-AJ19)</f>
        <v/>
      </c>
    </row>
    <row r="20" spans="2:38" ht="18" customHeight="1" x14ac:dyDescent="0.15">
      <c r="B20" s="24">
        <v>14</v>
      </c>
      <c r="C20" s="32"/>
      <c r="D20" s="75"/>
      <c r="E20" s="95"/>
      <c r="F20" s="76"/>
      <c r="G20" s="83" t="str">
        <f t="shared" si="0"/>
        <v/>
      </c>
      <c r="H20" s="84" t="str">
        <f t="shared" si="1"/>
        <v/>
      </c>
      <c r="I20" s="75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112">
        <f t="shared" si="10"/>
        <v>0</v>
      </c>
      <c r="AD20" s="113">
        <f t="shared" si="11"/>
        <v>0</v>
      </c>
      <c r="AE20" s="114">
        <f t="shared" si="12"/>
        <v>0</v>
      </c>
      <c r="AF20" s="115">
        <f t="shared" si="13"/>
        <v>0</v>
      </c>
      <c r="AG20" s="75"/>
      <c r="AH20" s="76"/>
      <c r="AI20" s="116" t="str">
        <f>IF(OR(AG20="",AH20=""),"",AH20-AG20)</f>
        <v/>
      </c>
      <c r="AJ20" s="117"/>
      <c r="AK20" s="76"/>
      <c r="AL20" s="118" t="str">
        <f>IF(OR(AJ20="",AK20=""),"",AK20-AJ20)</f>
        <v/>
      </c>
    </row>
    <row r="21" spans="2:38" ht="18" customHeight="1" x14ac:dyDescent="0.15">
      <c r="B21" s="25">
        <v>15</v>
      </c>
      <c r="C21" s="32"/>
      <c r="D21" s="75"/>
      <c r="E21" s="95"/>
      <c r="F21" s="76"/>
      <c r="G21" s="83" t="str">
        <f t="shared" si="0"/>
        <v/>
      </c>
      <c r="H21" s="84" t="str">
        <f t="shared" si="1"/>
        <v/>
      </c>
      <c r="I21" s="75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112">
        <f t="shared" si="10"/>
        <v>0</v>
      </c>
      <c r="AD21" s="113">
        <f t="shared" si="11"/>
        <v>0</v>
      </c>
      <c r="AE21" s="114">
        <f t="shared" si="12"/>
        <v>0</v>
      </c>
      <c r="AF21" s="115">
        <f t="shared" si="13"/>
        <v>0</v>
      </c>
      <c r="AG21" s="75"/>
      <c r="AH21" s="76"/>
      <c r="AI21" s="116" t="str">
        <f>IF(OR(AG21="",AH21=""),"",AH21-AG21)</f>
        <v/>
      </c>
      <c r="AJ21" s="117"/>
      <c r="AK21" s="76"/>
      <c r="AL21" s="118" t="str">
        <f>IF(OR(AJ21="",AK21=""),"",AK21-AJ21)</f>
        <v/>
      </c>
    </row>
    <row r="22" spans="2:38" ht="18" customHeight="1" x14ac:dyDescent="0.15">
      <c r="B22" s="24">
        <v>16</v>
      </c>
      <c r="C22" s="32"/>
      <c r="D22" s="75"/>
      <c r="E22" s="95"/>
      <c r="F22" s="76"/>
      <c r="G22" s="83" t="str">
        <f t="shared" si="0"/>
        <v/>
      </c>
      <c r="H22" s="84" t="str">
        <f t="shared" si="1"/>
        <v/>
      </c>
      <c r="I22" s="75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112">
        <f t="shared" si="10"/>
        <v>0</v>
      </c>
      <c r="AD22" s="113">
        <f t="shared" si="11"/>
        <v>0</v>
      </c>
      <c r="AE22" s="114">
        <f t="shared" si="12"/>
        <v>0</v>
      </c>
      <c r="AF22" s="115">
        <f t="shared" si="13"/>
        <v>0</v>
      </c>
      <c r="AG22" s="75"/>
      <c r="AH22" s="76"/>
      <c r="AI22" s="116" t="str">
        <f t="shared" si="14"/>
        <v/>
      </c>
      <c r="AJ22" s="117"/>
      <c r="AK22" s="76"/>
      <c r="AL22" s="118" t="str">
        <f t="shared" si="15"/>
        <v/>
      </c>
    </row>
    <row r="23" spans="2:38" ht="18" customHeight="1" x14ac:dyDescent="0.15">
      <c r="B23" s="25">
        <v>17</v>
      </c>
      <c r="C23" s="32"/>
      <c r="D23" s="75"/>
      <c r="E23" s="95"/>
      <c r="F23" s="76"/>
      <c r="G23" s="83" t="str">
        <f t="shared" si="0"/>
        <v/>
      </c>
      <c r="H23" s="84" t="str">
        <f t="shared" si="1"/>
        <v/>
      </c>
      <c r="I23" s="75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112">
        <f t="shared" si="10"/>
        <v>0</v>
      </c>
      <c r="AD23" s="113">
        <f t="shared" si="11"/>
        <v>0</v>
      </c>
      <c r="AE23" s="114">
        <f t="shared" si="12"/>
        <v>0</v>
      </c>
      <c r="AF23" s="115">
        <f t="shared" si="13"/>
        <v>0</v>
      </c>
      <c r="AG23" s="75"/>
      <c r="AH23" s="76"/>
      <c r="AI23" s="116" t="str">
        <f t="shared" si="14"/>
        <v/>
      </c>
      <c r="AJ23" s="117"/>
      <c r="AK23" s="76"/>
      <c r="AL23" s="118" t="str">
        <f t="shared" si="15"/>
        <v/>
      </c>
    </row>
    <row r="24" spans="2:38" ht="18" customHeight="1" x14ac:dyDescent="0.15">
      <c r="B24" s="24">
        <v>18</v>
      </c>
      <c r="C24" s="32"/>
      <c r="D24" s="75"/>
      <c r="E24" s="95"/>
      <c r="F24" s="76"/>
      <c r="G24" s="83" t="str">
        <f t="shared" si="0"/>
        <v/>
      </c>
      <c r="H24" s="84" t="str">
        <f t="shared" si="1"/>
        <v/>
      </c>
      <c r="I24" s="75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112">
        <f t="shared" si="10"/>
        <v>0</v>
      </c>
      <c r="AD24" s="113">
        <f t="shared" si="11"/>
        <v>0</v>
      </c>
      <c r="AE24" s="114">
        <f t="shared" si="12"/>
        <v>0</v>
      </c>
      <c r="AF24" s="115">
        <f t="shared" si="13"/>
        <v>0</v>
      </c>
      <c r="AG24" s="75"/>
      <c r="AH24" s="76"/>
      <c r="AI24" s="116" t="str">
        <f t="shared" si="14"/>
        <v/>
      </c>
      <c r="AJ24" s="117"/>
      <c r="AK24" s="76"/>
      <c r="AL24" s="118" t="str">
        <f t="shared" si="15"/>
        <v/>
      </c>
    </row>
    <row r="25" spans="2:38" ht="18" customHeight="1" x14ac:dyDescent="0.15">
      <c r="B25" s="25">
        <v>19</v>
      </c>
      <c r="C25" s="32"/>
      <c r="D25" s="75"/>
      <c r="E25" s="95"/>
      <c r="F25" s="76"/>
      <c r="G25" s="83" t="str">
        <f t="shared" si="0"/>
        <v/>
      </c>
      <c r="H25" s="84" t="str">
        <f t="shared" si="1"/>
        <v/>
      </c>
      <c r="I25" s="75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112">
        <f t="shared" si="10"/>
        <v>0</v>
      </c>
      <c r="AD25" s="113">
        <f t="shared" si="11"/>
        <v>0</v>
      </c>
      <c r="AE25" s="114">
        <f t="shared" si="12"/>
        <v>0</v>
      </c>
      <c r="AF25" s="115">
        <f t="shared" si="13"/>
        <v>0</v>
      </c>
      <c r="AG25" s="75"/>
      <c r="AH25" s="76"/>
      <c r="AI25" s="116" t="str">
        <f t="shared" si="14"/>
        <v/>
      </c>
      <c r="AJ25" s="117"/>
      <c r="AK25" s="76"/>
      <c r="AL25" s="118" t="str">
        <f t="shared" si="15"/>
        <v/>
      </c>
    </row>
    <row r="26" spans="2:38" ht="18" customHeight="1" x14ac:dyDescent="0.15">
      <c r="B26" s="24">
        <v>20</v>
      </c>
      <c r="C26" s="32"/>
      <c r="D26" s="75"/>
      <c r="E26" s="95"/>
      <c r="F26" s="76"/>
      <c r="G26" s="83" t="str">
        <f t="shared" si="0"/>
        <v/>
      </c>
      <c r="H26" s="84" t="str">
        <f t="shared" si="1"/>
        <v/>
      </c>
      <c r="I26" s="75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112">
        <f t="shared" si="10"/>
        <v>0</v>
      </c>
      <c r="AD26" s="113">
        <f t="shared" si="11"/>
        <v>0</v>
      </c>
      <c r="AE26" s="114">
        <f t="shared" si="12"/>
        <v>0</v>
      </c>
      <c r="AF26" s="115">
        <f t="shared" si="13"/>
        <v>0</v>
      </c>
      <c r="AG26" s="75"/>
      <c r="AH26" s="76"/>
      <c r="AI26" s="116" t="str">
        <f t="shared" si="14"/>
        <v/>
      </c>
      <c r="AJ26" s="117"/>
      <c r="AK26" s="76"/>
      <c r="AL26" s="118" t="str">
        <f t="shared" si="15"/>
        <v/>
      </c>
    </row>
    <row r="27" spans="2:38" ht="18" customHeight="1" x14ac:dyDescent="0.15">
      <c r="B27" s="25">
        <v>21</v>
      </c>
      <c r="C27" s="32"/>
      <c r="D27" s="75"/>
      <c r="E27" s="95"/>
      <c r="F27" s="76"/>
      <c r="G27" s="83" t="str">
        <f t="shared" ref="G27:G28" si="16">IF(AND(D27="",F27=""),"",IF(F27="",$Y$3-D27,IF(D27="",F27-$AC$3,(F27-$AC$3)+($Y$3-D27))))</f>
        <v/>
      </c>
      <c r="H27" s="84" t="str">
        <f t="shared" ref="H27:H28" si="17">IF(F27="","",(F27-$AC$3))</f>
        <v/>
      </c>
      <c r="I27" s="75"/>
      <c r="J27" s="95"/>
      <c r="K27" s="76"/>
      <c r="L27" s="83" t="str">
        <f t="shared" ref="L27:L28" si="18">IF(AND(I27="",K27=""),"",IF(K27="",$Y$3-I27,IF(I27="",K27-$AC$3,(K27-$AC$3)+($Y$3-I27))))</f>
        <v/>
      </c>
      <c r="M27" s="84" t="str">
        <f t="shared" ref="M27:M28" si="19">IF(K27="","",(K27-$AC$3))</f>
        <v/>
      </c>
      <c r="N27" s="75"/>
      <c r="O27" s="95"/>
      <c r="P27" s="76"/>
      <c r="Q27" s="83" t="str">
        <f t="shared" ref="Q27:Q28" si="20">IF(AND(N27="",P27=""),"",IF(P27="",$Y$3-N27,IF(N27="",P27-$AC$3,(P27-$AC$3)+($Y$3-N27))))</f>
        <v/>
      </c>
      <c r="R27" s="84" t="str">
        <f t="shared" ref="R27:R28" si="21">IF(P27="","",(P27-$AC$3))</f>
        <v/>
      </c>
      <c r="S27" s="75"/>
      <c r="T27" s="95"/>
      <c r="U27" s="76"/>
      <c r="V27" s="83" t="str">
        <f t="shared" ref="V27:V28" si="22">IF(AND(S27="",U27=""),"",IF(U27="",$Y$3-S27,IF(S27="",U27-$AC$3,(U27-$AC$3)+($Y$3-S27))))</f>
        <v/>
      </c>
      <c r="W27" s="84" t="str">
        <f t="shared" ref="W27:W28" si="23">IF(U27="","",(U27-$AC$3))</f>
        <v/>
      </c>
      <c r="X27" s="75"/>
      <c r="Y27" s="95"/>
      <c r="Z27" s="76"/>
      <c r="AA27" s="83" t="str">
        <f t="shared" si="8"/>
        <v/>
      </c>
      <c r="AB27" s="84" t="str">
        <f t="shared" si="9"/>
        <v/>
      </c>
      <c r="AC27" s="112">
        <f t="shared" si="10"/>
        <v>0</v>
      </c>
      <c r="AD27" s="113">
        <f t="shared" si="11"/>
        <v>0</v>
      </c>
      <c r="AE27" s="114">
        <f t="shared" si="12"/>
        <v>0</v>
      </c>
      <c r="AF27" s="115">
        <f t="shared" si="13"/>
        <v>0</v>
      </c>
      <c r="AG27" s="75"/>
      <c r="AH27" s="76"/>
      <c r="AI27" s="116" t="str">
        <f t="shared" ref="AI27:AI28" si="24">IF(OR(AG27="",AH27=""),"",AH27-AG27)</f>
        <v/>
      </c>
      <c r="AJ27" s="117"/>
      <c r="AK27" s="76"/>
      <c r="AL27" s="118" t="str">
        <f t="shared" ref="AL27:AL28" si="25">IF(OR(AJ27="",AK27=""),"",AK27-AJ27)</f>
        <v/>
      </c>
    </row>
    <row r="28" spans="2:38" ht="18" customHeight="1" x14ac:dyDescent="0.15">
      <c r="B28" s="24">
        <v>22</v>
      </c>
      <c r="C28" s="32"/>
      <c r="D28" s="75"/>
      <c r="E28" s="95"/>
      <c r="F28" s="76"/>
      <c r="G28" s="83" t="str">
        <f t="shared" si="16"/>
        <v/>
      </c>
      <c r="H28" s="84" t="str">
        <f t="shared" si="17"/>
        <v/>
      </c>
      <c r="I28" s="75"/>
      <c r="J28" s="95"/>
      <c r="K28" s="76"/>
      <c r="L28" s="83" t="str">
        <f t="shared" si="18"/>
        <v/>
      </c>
      <c r="M28" s="84" t="str">
        <f t="shared" si="19"/>
        <v/>
      </c>
      <c r="N28" s="75"/>
      <c r="O28" s="95"/>
      <c r="P28" s="76"/>
      <c r="Q28" s="83" t="str">
        <f t="shared" si="20"/>
        <v/>
      </c>
      <c r="R28" s="84" t="str">
        <f t="shared" si="21"/>
        <v/>
      </c>
      <c r="S28" s="75"/>
      <c r="T28" s="95"/>
      <c r="U28" s="76"/>
      <c r="V28" s="83" t="str">
        <f t="shared" si="22"/>
        <v/>
      </c>
      <c r="W28" s="84" t="str">
        <f t="shared" si="23"/>
        <v/>
      </c>
      <c r="X28" s="75"/>
      <c r="Y28" s="95"/>
      <c r="Z28" s="76"/>
      <c r="AA28" s="83" t="str">
        <f t="shared" si="8"/>
        <v/>
      </c>
      <c r="AB28" s="84" t="str">
        <f t="shared" si="9"/>
        <v/>
      </c>
      <c r="AC28" s="112">
        <f t="shared" si="10"/>
        <v>0</v>
      </c>
      <c r="AD28" s="113">
        <f t="shared" si="11"/>
        <v>0</v>
      </c>
      <c r="AE28" s="114">
        <f t="shared" si="12"/>
        <v>0</v>
      </c>
      <c r="AF28" s="115">
        <f t="shared" si="13"/>
        <v>0</v>
      </c>
      <c r="AG28" s="75"/>
      <c r="AH28" s="76"/>
      <c r="AI28" s="116" t="str">
        <f t="shared" si="24"/>
        <v/>
      </c>
      <c r="AJ28" s="117"/>
      <c r="AK28" s="76"/>
      <c r="AL28" s="118" t="str">
        <f t="shared" si="25"/>
        <v/>
      </c>
    </row>
    <row r="29" spans="2:38" ht="18" customHeight="1" x14ac:dyDescent="0.15">
      <c r="B29" s="25">
        <v>23</v>
      </c>
      <c r="C29" s="32"/>
      <c r="D29" s="75"/>
      <c r="E29" s="95"/>
      <c r="F29" s="76"/>
      <c r="G29" s="83" t="str">
        <f t="shared" si="0"/>
        <v/>
      </c>
      <c r="H29" s="84" t="str">
        <f t="shared" si="1"/>
        <v/>
      </c>
      <c r="I29" s="75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112">
        <f t="shared" si="10"/>
        <v>0</v>
      </c>
      <c r="AD29" s="113">
        <f t="shared" si="11"/>
        <v>0</v>
      </c>
      <c r="AE29" s="114">
        <f t="shared" si="12"/>
        <v>0</v>
      </c>
      <c r="AF29" s="115">
        <f t="shared" si="13"/>
        <v>0</v>
      </c>
      <c r="AG29" s="75"/>
      <c r="AH29" s="76"/>
      <c r="AI29" s="116" t="str">
        <f t="shared" si="14"/>
        <v/>
      </c>
      <c r="AJ29" s="117"/>
      <c r="AK29" s="76"/>
      <c r="AL29" s="118" t="str">
        <f t="shared" si="15"/>
        <v/>
      </c>
    </row>
    <row r="30" spans="2:38" ht="18" customHeight="1" x14ac:dyDescent="0.15">
      <c r="B30" s="24">
        <v>24</v>
      </c>
      <c r="C30" s="32"/>
      <c r="D30" s="75"/>
      <c r="E30" s="95"/>
      <c r="F30" s="76"/>
      <c r="G30" s="83" t="str">
        <f t="shared" si="0"/>
        <v/>
      </c>
      <c r="H30" s="84" t="str">
        <f t="shared" si="1"/>
        <v/>
      </c>
      <c r="I30" s="75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112">
        <f t="shared" si="10"/>
        <v>0</v>
      </c>
      <c r="AD30" s="113">
        <f t="shared" si="11"/>
        <v>0</v>
      </c>
      <c r="AE30" s="114">
        <f t="shared" si="12"/>
        <v>0</v>
      </c>
      <c r="AF30" s="115">
        <f t="shared" si="13"/>
        <v>0</v>
      </c>
      <c r="AG30" s="75"/>
      <c r="AH30" s="76"/>
      <c r="AI30" s="116" t="str">
        <f t="shared" si="14"/>
        <v/>
      </c>
      <c r="AJ30" s="117"/>
      <c r="AK30" s="76"/>
      <c r="AL30" s="118" t="str">
        <f t="shared" si="15"/>
        <v/>
      </c>
    </row>
    <row r="31" spans="2:38" ht="18" customHeight="1" x14ac:dyDescent="0.15">
      <c r="B31" s="25">
        <v>25</v>
      </c>
      <c r="C31" s="32"/>
      <c r="D31" s="75"/>
      <c r="E31" s="95"/>
      <c r="F31" s="76"/>
      <c r="G31" s="83" t="str">
        <f t="shared" si="0"/>
        <v/>
      </c>
      <c r="H31" s="84" t="str">
        <f t="shared" si="1"/>
        <v/>
      </c>
      <c r="I31" s="75"/>
      <c r="J31" s="95"/>
      <c r="K31" s="76"/>
      <c r="L31" s="83" t="str">
        <f t="shared" si="2"/>
        <v/>
      </c>
      <c r="M31" s="84" t="str">
        <f t="shared" si="3"/>
        <v/>
      </c>
      <c r="N31" s="75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112">
        <f t="shared" si="10"/>
        <v>0</v>
      </c>
      <c r="AD31" s="113">
        <f t="shared" si="11"/>
        <v>0</v>
      </c>
      <c r="AE31" s="114">
        <f t="shared" si="12"/>
        <v>0</v>
      </c>
      <c r="AF31" s="115">
        <f t="shared" si="13"/>
        <v>0</v>
      </c>
      <c r="AG31" s="75"/>
      <c r="AH31" s="76"/>
      <c r="AI31" s="116" t="str">
        <f t="shared" si="14"/>
        <v/>
      </c>
      <c r="AJ31" s="117"/>
      <c r="AK31" s="76"/>
      <c r="AL31" s="118" t="str">
        <f t="shared" si="15"/>
        <v/>
      </c>
    </row>
    <row r="32" spans="2:38" ht="18" customHeight="1" x14ac:dyDescent="0.15">
      <c r="B32" s="24">
        <v>26</v>
      </c>
      <c r="C32" s="32"/>
      <c r="D32" s="75"/>
      <c r="E32" s="95"/>
      <c r="F32" s="76"/>
      <c r="G32" s="83" t="str">
        <f t="shared" si="0"/>
        <v/>
      </c>
      <c r="H32" s="84" t="str">
        <f t="shared" si="1"/>
        <v/>
      </c>
      <c r="I32" s="75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112">
        <f t="shared" si="10"/>
        <v>0</v>
      </c>
      <c r="AD32" s="113">
        <f t="shared" si="11"/>
        <v>0</v>
      </c>
      <c r="AE32" s="114">
        <f t="shared" si="12"/>
        <v>0</v>
      </c>
      <c r="AF32" s="115">
        <f t="shared" si="13"/>
        <v>0</v>
      </c>
      <c r="AG32" s="75"/>
      <c r="AH32" s="76"/>
      <c r="AI32" s="116" t="str">
        <f>IF(OR(AG32="",AH32=""),"",AH32-AG32)</f>
        <v/>
      </c>
      <c r="AJ32" s="117"/>
      <c r="AK32" s="76"/>
      <c r="AL32" s="118" t="str">
        <f>IF(OR(AJ32="",AK32=""),"",AK32-AJ32)</f>
        <v/>
      </c>
    </row>
    <row r="33" spans="2:38" ht="18" customHeight="1" x14ac:dyDescent="0.15">
      <c r="B33" s="25">
        <v>27</v>
      </c>
      <c r="C33" s="32"/>
      <c r="D33" s="75"/>
      <c r="E33" s="95"/>
      <c r="F33" s="76"/>
      <c r="G33" s="83" t="str">
        <f t="shared" si="0"/>
        <v/>
      </c>
      <c r="H33" s="84" t="str">
        <f t="shared" si="1"/>
        <v/>
      </c>
      <c r="I33" s="75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112">
        <f t="shared" si="10"/>
        <v>0</v>
      </c>
      <c r="AD33" s="113">
        <f t="shared" si="11"/>
        <v>0</v>
      </c>
      <c r="AE33" s="114">
        <f t="shared" si="12"/>
        <v>0</v>
      </c>
      <c r="AF33" s="115">
        <f t="shared" si="13"/>
        <v>0</v>
      </c>
      <c r="AG33" s="75"/>
      <c r="AH33" s="76"/>
      <c r="AI33" s="116" t="str">
        <f>IF(OR(AG33="",AH33=""),"",AH33-AG33)</f>
        <v/>
      </c>
      <c r="AJ33" s="117"/>
      <c r="AK33" s="76"/>
      <c r="AL33" s="118" t="str">
        <f>IF(OR(AJ33="",AK33=""),"",AK33-AJ33)</f>
        <v/>
      </c>
    </row>
    <row r="34" spans="2:38" ht="18" customHeight="1" x14ac:dyDescent="0.15">
      <c r="B34" s="24">
        <v>28</v>
      </c>
      <c r="C34" s="32"/>
      <c r="D34" s="75"/>
      <c r="E34" s="95"/>
      <c r="F34" s="76"/>
      <c r="G34" s="83" t="str">
        <f t="shared" si="0"/>
        <v/>
      </c>
      <c r="H34" s="84" t="str">
        <f t="shared" si="1"/>
        <v/>
      </c>
      <c r="I34" s="75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112">
        <f t="shared" si="10"/>
        <v>0</v>
      </c>
      <c r="AD34" s="113">
        <f t="shared" si="11"/>
        <v>0</v>
      </c>
      <c r="AE34" s="114">
        <f t="shared" si="12"/>
        <v>0</v>
      </c>
      <c r="AF34" s="115">
        <f t="shared" si="13"/>
        <v>0</v>
      </c>
      <c r="AG34" s="75"/>
      <c r="AH34" s="76"/>
      <c r="AI34" s="116" t="str">
        <f t="shared" si="14"/>
        <v/>
      </c>
      <c r="AJ34" s="117"/>
      <c r="AK34" s="76"/>
      <c r="AL34" s="118" t="str">
        <f t="shared" si="15"/>
        <v/>
      </c>
    </row>
    <row r="35" spans="2:38" ht="18" customHeight="1" x14ac:dyDescent="0.15">
      <c r="B35" s="25">
        <v>29</v>
      </c>
      <c r="C35" s="32"/>
      <c r="D35" s="75"/>
      <c r="E35" s="95"/>
      <c r="F35" s="76"/>
      <c r="G35" s="83" t="str">
        <f t="shared" si="0"/>
        <v/>
      </c>
      <c r="H35" s="84" t="str">
        <f t="shared" si="1"/>
        <v/>
      </c>
      <c r="I35" s="75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112">
        <f t="shared" si="10"/>
        <v>0</v>
      </c>
      <c r="AD35" s="113">
        <f t="shared" si="11"/>
        <v>0</v>
      </c>
      <c r="AE35" s="114">
        <f t="shared" si="12"/>
        <v>0</v>
      </c>
      <c r="AF35" s="115">
        <f t="shared" si="13"/>
        <v>0</v>
      </c>
      <c r="AG35" s="75"/>
      <c r="AH35" s="76"/>
      <c r="AI35" s="116" t="str">
        <f t="shared" si="14"/>
        <v/>
      </c>
      <c r="AJ35" s="117"/>
      <c r="AK35" s="76"/>
      <c r="AL35" s="118" t="str">
        <f t="shared" si="15"/>
        <v/>
      </c>
    </row>
    <row r="36" spans="2:38" ht="18" customHeight="1" x14ac:dyDescent="0.15">
      <c r="B36" s="24">
        <v>30</v>
      </c>
      <c r="C36" s="32"/>
      <c r="D36" s="75"/>
      <c r="E36" s="95"/>
      <c r="F36" s="76"/>
      <c r="G36" s="83" t="str">
        <f t="shared" si="0"/>
        <v/>
      </c>
      <c r="H36" s="84" t="str">
        <f t="shared" si="1"/>
        <v/>
      </c>
      <c r="I36" s="75"/>
      <c r="J36" s="95"/>
      <c r="K36" s="76"/>
      <c r="L36" s="83" t="str">
        <f t="shared" si="2"/>
        <v/>
      </c>
      <c r="M36" s="84" t="str">
        <f t="shared" si="3"/>
        <v/>
      </c>
      <c r="N36" s="75"/>
      <c r="O36" s="95"/>
      <c r="P36" s="76"/>
      <c r="Q36" s="83" t="str">
        <f t="shared" si="4"/>
        <v/>
      </c>
      <c r="R36" s="84" t="str">
        <f t="shared" si="5"/>
        <v/>
      </c>
      <c r="S36" s="75"/>
      <c r="T36" s="95"/>
      <c r="U36" s="76"/>
      <c r="V36" s="83" t="str">
        <f t="shared" si="6"/>
        <v/>
      </c>
      <c r="W36" s="84" t="str">
        <f t="shared" si="7"/>
        <v/>
      </c>
      <c r="X36" s="75"/>
      <c r="Y36" s="95"/>
      <c r="Z36" s="76"/>
      <c r="AA36" s="83" t="str">
        <f t="shared" si="8"/>
        <v/>
      </c>
      <c r="AB36" s="84" t="str">
        <f t="shared" si="9"/>
        <v/>
      </c>
      <c r="AC36" s="112">
        <f t="shared" ref="AC36:AC49" si="26">IF(ISERROR(AVERAGE(G36,L36,Q36,V36,AA36)),0,AVERAGE(G36,L36,Q36,V36,AA36))</f>
        <v>0</v>
      </c>
      <c r="AD36" s="113">
        <f t="shared" ref="AD36:AD49" si="27">IF(ISERROR(AVERAGE(H36,M36,R36,W36,AB36)),0,AVERAGE(H36,M36,R36,W36,AB36))</f>
        <v>0</v>
      </c>
      <c r="AE36" s="114">
        <f t="shared" ref="AE36:AE49" si="28">IF(ISERROR(OR(G36,L36,Q36,V36,AA36)),0,SUM(G36,L36,Q36,V36,AA36))</f>
        <v>0</v>
      </c>
      <c r="AF36" s="115">
        <f t="shared" ref="AF36:AF49" si="29">IF(ISERROR(OR(H36,M36,R36,W36,AB36)),0,SUM(H36,M36,R36,W36,AB36))</f>
        <v>0</v>
      </c>
      <c r="AG36" s="75"/>
      <c r="AH36" s="76"/>
      <c r="AI36" s="116" t="str">
        <f>IF(OR(AG36="",AH36=""),"",AH36-AG36)</f>
        <v/>
      </c>
      <c r="AJ36" s="117"/>
      <c r="AK36" s="76"/>
      <c r="AL36" s="118" t="str">
        <f>IF(OR(AJ36="",AK36=""),"",AK36-AJ36)</f>
        <v/>
      </c>
    </row>
    <row r="37" spans="2:38" ht="18" customHeight="1" x14ac:dyDescent="0.15">
      <c r="B37" s="25">
        <v>31</v>
      </c>
      <c r="C37" s="32"/>
      <c r="D37" s="75"/>
      <c r="E37" s="95"/>
      <c r="F37" s="76"/>
      <c r="G37" s="83" t="str">
        <f t="shared" si="0"/>
        <v/>
      </c>
      <c r="H37" s="84" t="str">
        <f t="shared" si="1"/>
        <v/>
      </c>
      <c r="I37" s="75"/>
      <c r="J37" s="95"/>
      <c r="K37" s="76"/>
      <c r="L37" s="83" t="str">
        <f t="shared" si="2"/>
        <v/>
      </c>
      <c r="M37" s="84" t="str">
        <f t="shared" si="3"/>
        <v/>
      </c>
      <c r="N37" s="75"/>
      <c r="O37" s="95"/>
      <c r="P37" s="76"/>
      <c r="Q37" s="83" t="str">
        <f t="shared" si="4"/>
        <v/>
      </c>
      <c r="R37" s="84" t="str">
        <f t="shared" si="5"/>
        <v/>
      </c>
      <c r="S37" s="75"/>
      <c r="T37" s="95"/>
      <c r="U37" s="76"/>
      <c r="V37" s="83" t="str">
        <f t="shared" si="6"/>
        <v/>
      </c>
      <c r="W37" s="84" t="str">
        <f t="shared" si="7"/>
        <v/>
      </c>
      <c r="X37" s="75"/>
      <c r="Y37" s="95"/>
      <c r="Z37" s="76"/>
      <c r="AA37" s="83" t="str">
        <f t="shared" si="8"/>
        <v/>
      </c>
      <c r="AB37" s="84" t="str">
        <f t="shared" si="9"/>
        <v/>
      </c>
      <c r="AC37" s="112">
        <f t="shared" si="26"/>
        <v>0</v>
      </c>
      <c r="AD37" s="113">
        <f t="shared" si="27"/>
        <v>0</v>
      </c>
      <c r="AE37" s="114">
        <f t="shared" si="28"/>
        <v>0</v>
      </c>
      <c r="AF37" s="115">
        <f t="shared" si="29"/>
        <v>0</v>
      </c>
      <c r="AG37" s="75"/>
      <c r="AH37" s="76"/>
      <c r="AI37" s="116" t="str">
        <f t="shared" si="14"/>
        <v/>
      </c>
      <c r="AJ37" s="117"/>
      <c r="AK37" s="76"/>
      <c r="AL37" s="118" t="str">
        <f t="shared" si="15"/>
        <v/>
      </c>
    </row>
    <row r="38" spans="2:38" ht="18" customHeight="1" x14ac:dyDescent="0.15">
      <c r="B38" s="24">
        <v>32</v>
      </c>
      <c r="C38" s="32"/>
      <c r="D38" s="75"/>
      <c r="E38" s="95"/>
      <c r="F38" s="76"/>
      <c r="G38" s="83" t="str">
        <f t="shared" si="0"/>
        <v/>
      </c>
      <c r="H38" s="84" t="str">
        <f t="shared" si="1"/>
        <v/>
      </c>
      <c r="I38" s="75"/>
      <c r="J38" s="95"/>
      <c r="K38" s="76"/>
      <c r="L38" s="83" t="str">
        <f t="shared" si="2"/>
        <v/>
      </c>
      <c r="M38" s="84" t="str">
        <f t="shared" si="3"/>
        <v/>
      </c>
      <c r="N38" s="75"/>
      <c r="O38" s="95"/>
      <c r="P38" s="76"/>
      <c r="Q38" s="83" t="str">
        <f t="shared" si="4"/>
        <v/>
      </c>
      <c r="R38" s="84" t="str">
        <f t="shared" si="5"/>
        <v/>
      </c>
      <c r="S38" s="75"/>
      <c r="T38" s="95"/>
      <c r="U38" s="76"/>
      <c r="V38" s="83" t="str">
        <f t="shared" si="6"/>
        <v/>
      </c>
      <c r="W38" s="84" t="str">
        <f t="shared" si="7"/>
        <v/>
      </c>
      <c r="X38" s="75"/>
      <c r="Y38" s="95"/>
      <c r="Z38" s="76"/>
      <c r="AA38" s="83" t="str">
        <f t="shared" si="8"/>
        <v/>
      </c>
      <c r="AB38" s="84" t="str">
        <f t="shared" si="9"/>
        <v/>
      </c>
      <c r="AC38" s="112">
        <f t="shared" si="26"/>
        <v>0</v>
      </c>
      <c r="AD38" s="113">
        <f t="shared" si="27"/>
        <v>0</v>
      </c>
      <c r="AE38" s="114">
        <f t="shared" si="28"/>
        <v>0</v>
      </c>
      <c r="AF38" s="115">
        <f t="shared" si="29"/>
        <v>0</v>
      </c>
      <c r="AG38" s="75"/>
      <c r="AH38" s="76"/>
      <c r="AI38" s="116" t="str">
        <f t="shared" si="14"/>
        <v/>
      </c>
      <c r="AJ38" s="117"/>
      <c r="AK38" s="76"/>
      <c r="AL38" s="118" t="str">
        <f t="shared" si="15"/>
        <v/>
      </c>
    </row>
    <row r="39" spans="2:38" ht="18" customHeight="1" x14ac:dyDescent="0.15">
      <c r="B39" s="25">
        <v>33</v>
      </c>
      <c r="C39" s="32"/>
      <c r="D39" s="75"/>
      <c r="E39" s="95"/>
      <c r="F39" s="76"/>
      <c r="G39" s="83" t="str">
        <f t="shared" si="0"/>
        <v/>
      </c>
      <c r="H39" s="84" t="str">
        <f t="shared" si="1"/>
        <v/>
      </c>
      <c r="I39" s="75"/>
      <c r="J39" s="95"/>
      <c r="K39" s="76"/>
      <c r="L39" s="83" t="str">
        <f t="shared" si="2"/>
        <v/>
      </c>
      <c r="M39" s="84" t="str">
        <f t="shared" si="3"/>
        <v/>
      </c>
      <c r="N39" s="75"/>
      <c r="O39" s="95"/>
      <c r="P39" s="76"/>
      <c r="Q39" s="83" t="str">
        <f t="shared" si="4"/>
        <v/>
      </c>
      <c r="R39" s="84" t="str">
        <f t="shared" si="5"/>
        <v/>
      </c>
      <c r="S39" s="75"/>
      <c r="T39" s="95"/>
      <c r="U39" s="76"/>
      <c r="V39" s="83" t="str">
        <f t="shared" si="6"/>
        <v/>
      </c>
      <c r="W39" s="84" t="str">
        <f t="shared" si="7"/>
        <v/>
      </c>
      <c r="X39" s="75"/>
      <c r="Y39" s="95"/>
      <c r="Z39" s="76"/>
      <c r="AA39" s="83" t="str">
        <f t="shared" si="8"/>
        <v/>
      </c>
      <c r="AB39" s="84" t="str">
        <f t="shared" si="9"/>
        <v/>
      </c>
      <c r="AC39" s="112">
        <f t="shared" si="26"/>
        <v>0</v>
      </c>
      <c r="AD39" s="113">
        <f t="shared" si="27"/>
        <v>0</v>
      </c>
      <c r="AE39" s="114">
        <f t="shared" si="28"/>
        <v>0</v>
      </c>
      <c r="AF39" s="115">
        <f t="shared" si="29"/>
        <v>0</v>
      </c>
      <c r="AG39" s="75"/>
      <c r="AH39" s="76"/>
      <c r="AI39" s="116" t="str">
        <f t="shared" si="14"/>
        <v/>
      </c>
      <c r="AJ39" s="117"/>
      <c r="AK39" s="76"/>
      <c r="AL39" s="118" t="str">
        <f t="shared" si="15"/>
        <v/>
      </c>
    </row>
    <row r="40" spans="2:38" ht="18" customHeight="1" x14ac:dyDescent="0.15">
      <c r="B40" s="24">
        <v>34</v>
      </c>
      <c r="C40" s="32"/>
      <c r="D40" s="75"/>
      <c r="E40" s="95"/>
      <c r="F40" s="76"/>
      <c r="G40" s="83" t="str">
        <f t="shared" si="0"/>
        <v/>
      </c>
      <c r="H40" s="84" t="str">
        <f t="shared" si="1"/>
        <v/>
      </c>
      <c r="I40" s="75"/>
      <c r="J40" s="95"/>
      <c r="K40" s="76"/>
      <c r="L40" s="83" t="str">
        <f t="shared" si="2"/>
        <v/>
      </c>
      <c r="M40" s="84" t="str">
        <f t="shared" si="3"/>
        <v/>
      </c>
      <c r="N40" s="75"/>
      <c r="O40" s="95"/>
      <c r="P40" s="76"/>
      <c r="Q40" s="83" t="str">
        <f t="shared" si="4"/>
        <v/>
      </c>
      <c r="R40" s="84" t="str">
        <f t="shared" si="5"/>
        <v/>
      </c>
      <c r="S40" s="75"/>
      <c r="T40" s="95"/>
      <c r="U40" s="76"/>
      <c r="V40" s="83" t="str">
        <f t="shared" si="6"/>
        <v/>
      </c>
      <c r="W40" s="84" t="str">
        <f t="shared" si="7"/>
        <v/>
      </c>
      <c r="X40" s="75"/>
      <c r="Y40" s="95"/>
      <c r="Z40" s="76"/>
      <c r="AA40" s="83" t="str">
        <f t="shared" si="8"/>
        <v/>
      </c>
      <c r="AB40" s="84" t="str">
        <f t="shared" si="9"/>
        <v/>
      </c>
      <c r="AC40" s="112">
        <f t="shared" si="26"/>
        <v>0</v>
      </c>
      <c r="AD40" s="113">
        <f t="shared" si="27"/>
        <v>0</v>
      </c>
      <c r="AE40" s="114">
        <f t="shared" si="28"/>
        <v>0</v>
      </c>
      <c r="AF40" s="115">
        <f t="shared" si="29"/>
        <v>0</v>
      </c>
      <c r="AG40" s="75"/>
      <c r="AH40" s="76"/>
      <c r="AI40" s="116" t="str">
        <f t="shared" si="14"/>
        <v/>
      </c>
      <c r="AJ40" s="117"/>
      <c r="AK40" s="76"/>
      <c r="AL40" s="118" t="str">
        <f t="shared" si="15"/>
        <v/>
      </c>
    </row>
    <row r="41" spans="2:38" ht="18" customHeight="1" x14ac:dyDescent="0.15">
      <c r="B41" s="25">
        <v>35</v>
      </c>
      <c r="C41" s="32"/>
      <c r="D41" s="75"/>
      <c r="E41" s="95"/>
      <c r="F41" s="76"/>
      <c r="G41" s="83" t="str">
        <f t="shared" si="0"/>
        <v/>
      </c>
      <c r="H41" s="84" t="str">
        <f t="shared" si="1"/>
        <v/>
      </c>
      <c r="I41" s="75"/>
      <c r="J41" s="95"/>
      <c r="K41" s="76"/>
      <c r="L41" s="83" t="str">
        <f t="shared" si="2"/>
        <v/>
      </c>
      <c r="M41" s="84" t="str">
        <f t="shared" si="3"/>
        <v/>
      </c>
      <c r="N41" s="75"/>
      <c r="O41" s="95"/>
      <c r="P41" s="76"/>
      <c r="Q41" s="83" t="str">
        <f t="shared" si="4"/>
        <v/>
      </c>
      <c r="R41" s="84" t="str">
        <f t="shared" si="5"/>
        <v/>
      </c>
      <c r="S41" s="75"/>
      <c r="T41" s="95"/>
      <c r="U41" s="76"/>
      <c r="V41" s="83" t="str">
        <f t="shared" si="6"/>
        <v/>
      </c>
      <c r="W41" s="84" t="str">
        <f t="shared" si="7"/>
        <v/>
      </c>
      <c r="X41" s="75"/>
      <c r="Y41" s="95"/>
      <c r="Z41" s="76"/>
      <c r="AA41" s="83" t="str">
        <f t="shared" si="8"/>
        <v/>
      </c>
      <c r="AB41" s="84" t="str">
        <f t="shared" si="9"/>
        <v/>
      </c>
      <c r="AC41" s="112">
        <f t="shared" si="26"/>
        <v>0</v>
      </c>
      <c r="AD41" s="113">
        <f t="shared" si="27"/>
        <v>0</v>
      </c>
      <c r="AE41" s="114">
        <f t="shared" si="28"/>
        <v>0</v>
      </c>
      <c r="AF41" s="115">
        <f t="shared" si="29"/>
        <v>0</v>
      </c>
      <c r="AG41" s="75"/>
      <c r="AH41" s="76"/>
      <c r="AI41" s="116" t="str">
        <f t="shared" si="14"/>
        <v/>
      </c>
      <c r="AJ41" s="117"/>
      <c r="AK41" s="76"/>
      <c r="AL41" s="118" t="str">
        <f t="shared" si="15"/>
        <v/>
      </c>
    </row>
    <row r="42" spans="2:38" ht="18" customHeight="1" x14ac:dyDescent="0.15">
      <c r="B42" s="24">
        <v>36</v>
      </c>
      <c r="C42" s="32"/>
      <c r="D42" s="75"/>
      <c r="E42" s="95"/>
      <c r="F42" s="76"/>
      <c r="G42" s="83" t="str">
        <f t="shared" si="0"/>
        <v/>
      </c>
      <c r="H42" s="84" t="str">
        <f t="shared" si="1"/>
        <v/>
      </c>
      <c r="I42" s="75"/>
      <c r="J42" s="95"/>
      <c r="K42" s="76"/>
      <c r="L42" s="83" t="str">
        <f t="shared" si="2"/>
        <v/>
      </c>
      <c r="M42" s="84" t="str">
        <f t="shared" si="3"/>
        <v/>
      </c>
      <c r="N42" s="75"/>
      <c r="O42" s="95"/>
      <c r="P42" s="76"/>
      <c r="Q42" s="83" t="str">
        <f t="shared" si="4"/>
        <v/>
      </c>
      <c r="R42" s="84" t="str">
        <f t="shared" si="5"/>
        <v/>
      </c>
      <c r="S42" s="75"/>
      <c r="T42" s="95"/>
      <c r="U42" s="76"/>
      <c r="V42" s="83" t="str">
        <f t="shared" si="6"/>
        <v/>
      </c>
      <c r="W42" s="84" t="str">
        <f t="shared" si="7"/>
        <v/>
      </c>
      <c r="X42" s="75"/>
      <c r="Y42" s="95"/>
      <c r="Z42" s="76"/>
      <c r="AA42" s="83" t="str">
        <f t="shared" si="8"/>
        <v/>
      </c>
      <c r="AB42" s="84" t="str">
        <f t="shared" si="9"/>
        <v/>
      </c>
      <c r="AC42" s="112">
        <f t="shared" si="26"/>
        <v>0</v>
      </c>
      <c r="AD42" s="113">
        <f t="shared" si="27"/>
        <v>0</v>
      </c>
      <c r="AE42" s="114">
        <f t="shared" si="28"/>
        <v>0</v>
      </c>
      <c r="AF42" s="115">
        <f t="shared" si="29"/>
        <v>0</v>
      </c>
      <c r="AG42" s="75"/>
      <c r="AH42" s="76"/>
      <c r="AI42" s="116" t="str">
        <f t="shared" si="14"/>
        <v/>
      </c>
      <c r="AJ42" s="117"/>
      <c r="AK42" s="76"/>
      <c r="AL42" s="118" t="str">
        <f t="shared" si="15"/>
        <v/>
      </c>
    </row>
    <row r="43" spans="2:38" ht="18" customHeight="1" x14ac:dyDescent="0.15">
      <c r="B43" s="25">
        <v>37</v>
      </c>
      <c r="C43" s="32"/>
      <c r="D43" s="75"/>
      <c r="E43" s="95"/>
      <c r="F43" s="76"/>
      <c r="G43" s="83" t="str">
        <f t="shared" si="0"/>
        <v/>
      </c>
      <c r="H43" s="84" t="str">
        <f t="shared" si="1"/>
        <v/>
      </c>
      <c r="I43" s="75"/>
      <c r="J43" s="95"/>
      <c r="K43" s="76"/>
      <c r="L43" s="83" t="str">
        <f t="shared" si="2"/>
        <v/>
      </c>
      <c r="M43" s="84" t="str">
        <f t="shared" si="3"/>
        <v/>
      </c>
      <c r="N43" s="75"/>
      <c r="O43" s="95"/>
      <c r="P43" s="76"/>
      <c r="Q43" s="83" t="str">
        <f t="shared" si="4"/>
        <v/>
      </c>
      <c r="R43" s="84" t="str">
        <f t="shared" si="5"/>
        <v/>
      </c>
      <c r="S43" s="75"/>
      <c r="T43" s="95"/>
      <c r="U43" s="76"/>
      <c r="V43" s="83" t="str">
        <f t="shared" si="6"/>
        <v/>
      </c>
      <c r="W43" s="84" t="str">
        <f t="shared" si="7"/>
        <v/>
      </c>
      <c r="X43" s="75"/>
      <c r="Y43" s="95"/>
      <c r="Z43" s="76"/>
      <c r="AA43" s="83" t="str">
        <f t="shared" si="8"/>
        <v/>
      </c>
      <c r="AB43" s="84" t="str">
        <f t="shared" si="9"/>
        <v/>
      </c>
      <c r="AC43" s="112">
        <f t="shared" si="26"/>
        <v>0</v>
      </c>
      <c r="AD43" s="113">
        <f t="shared" si="27"/>
        <v>0</v>
      </c>
      <c r="AE43" s="114">
        <f t="shared" si="28"/>
        <v>0</v>
      </c>
      <c r="AF43" s="115">
        <f t="shared" si="29"/>
        <v>0</v>
      </c>
      <c r="AG43" s="75"/>
      <c r="AH43" s="76"/>
      <c r="AI43" s="116" t="str">
        <f t="shared" si="14"/>
        <v/>
      </c>
      <c r="AJ43" s="117"/>
      <c r="AK43" s="76"/>
      <c r="AL43" s="118" t="str">
        <f t="shared" si="15"/>
        <v/>
      </c>
    </row>
    <row r="44" spans="2:38" ht="18" customHeight="1" x14ac:dyDescent="0.15">
      <c r="B44" s="24">
        <v>38</v>
      </c>
      <c r="C44" s="32"/>
      <c r="D44" s="75"/>
      <c r="E44" s="95"/>
      <c r="F44" s="76"/>
      <c r="G44" s="83" t="str">
        <f t="shared" si="0"/>
        <v/>
      </c>
      <c r="H44" s="84" t="str">
        <f t="shared" si="1"/>
        <v/>
      </c>
      <c r="I44" s="75"/>
      <c r="J44" s="95"/>
      <c r="K44" s="76"/>
      <c r="L44" s="83" t="str">
        <f t="shared" si="2"/>
        <v/>
      </c>
      <c r="M44" s="84" t="str">
        <f t="shared" si="3"/>
        <v/>
      </c>
      <c r="N44" s="75"/>
      <c r="O44" s="95"/>
      <c r="P44" s="76"/>
      <c r="Q44" s="83" t="str">
        <f t="shared" si="4"/>
        <v/>
      </c>
      <c r="R44" s="84" t="str">
        <f t="shared" si="5"/>
        <v/>
      </c>
      <c r="S44" s="75"/>
      <c r="T44" s="95"/>
      <c r="U44" s="76"/>
      <c r="V44" s="83" t="str">
        <f t="shared" si="6"/>
        <v/>
      </c>
      <c r="W44" s="84" t="str">
        <f t="shared" si="7"/>
        <v/>
      </c>
      <c r="X44" s="75"/>
      <c r="Y44" s="95"/>
      <c r="Z44" s="76"/>
      <c r="AA44" s="83" t="str">
        <f t="shared" si="8"/>
        <v/>
      </c>
      <c r="AB44" s="84" t="str">
        <f t="shared" si="9"/>
        <v/>
      </c>
      <c r="AC44" s="112">
        <f t="shared" si="26"/>
        <v>0</v>
      </c>
      <c r="AD44" s="113">
        <f t="shared" si="27"/>
        <v>0</v>
      </c>
      <c r="AE44" s="114">
        <f t="shared" si="28"/>
        <v>0</v>
      </c>
      <c r="AF44" s="115">
        <f t="shared" si="29"/>
        <v>0</v>
      </c>
      <c r="AG44" s="75"/>
      <c r="AH44" s="76"/>
      <c r="AI44" s="116" t="str">
        <f t="shared" si="14"/>
        <v/>
      </c>
      <c r="AJ44" s="117"/>
      <c r="AK44" s="76"/>
      <c r="AL44" s="118" t="str">
        <f t="shared" si="15"/>
        <v/>
      </c>
    </row>
    <row r="45" spans="2:38" ht="18" customHeight="1" x14ac:dyDescent="0.15">
      <c r="B45" s="25">
        <v>39</v>
      </c>
      <c r="C45" s="32"/>
      <c r="D45" s="75"/>
      <c r="E45" s="95"/>
      <c r="F45" s="76"/>
      <c r="G45" s="83" t="str">
        <f t="shared" si="0"/>
        <v/>
      </c>
      <c r="H45" s="84" t="str">
        <f t="shared" si="1"/>
        <v/>
      </c>
      <c r="I45" s="75"/>
      <c r="J45" s="95"/>
      <c r="K45" s="76"/>
      <c r="L45" s="83" t="str">
        <f t="shared" si="2"/>
        <v/>
      </c>
      <c r="M45" s="84" t="str">
        <f t="shared" si="3"/>
        <v/>
      </c>
      <c r="N45" s="75"/>
      <c r="O45" s="95"/>
      <c r="P45" s="76"/>
      <c r="Q45" s="83" t="str">
        <f t="shared" si="4"/>
        <v/>
      </c>
      <c r="R45" s="84" t="str">
        <f t="shared" si="5"/>
        <v/>
      </c>
      <c r="S45" s="75"/>
      <c r="T45" s="95"/>
      <c r="U45" s="76"/>
      <c r="V45" s="83" t="str">
        <f t="shared" si="6"/>
        <v/>
      </c>
      <c r="W45" s="84" t="str">
        <f t="shared" si="7"/>
        <v/>
      </c>
      <c r="X45" s="75"/>
      <c r="Y45" s="95"/>
      <c r="Z45" s="76"/>
      <c r="AA45" s="83" t="str">
        <f t="shared" si="8"/>
        <v/>
      </c>
      <c r="AB45" s="84" t="str">
        <f t="shared" si="9"/>
        <v/>
      </c>
      <c r="AC45" s="112">
        <f t="shared" si="26"/>
        <v>0</v>
      </c>
      <c r="AD45" s="113">
        <f t="shared" si="27"/>
        <v>0</v>
      </c>
      <c r="AE45" s="114">
        <f t="shared" si="28"/>
        <v>0</v>
      </c>
      <c r="AF45" s="115">
        <f t="shared" si="29"/>
        <v>0</v>
      </c>
      <c r="AG45" s="75"/>
      <c r="AH45" s="76"/>
      <c r="AI45" s="116" t="str">
        <f t="shared" si="14"/>
        <v/>
      </c>
      <c r="AJ45" s="117"/>
      <c r="AK45" s="76"/>
      <c r="AL45" s="118" t="str">
        <f t="shared" si="15"/>
        <v/>
      </c>
    </row>
    <row r="46" spans="2:38" ht="18" customHeight="1" x14ac:dyDescent="0.15">
      <c r="B46" s="24">
        <v>40</v>
      </c>
      <c r="C46" s="32"/>
      <c r="D46" s="75"/>
      <c r="E46" s="95"/>
      <c r="F46" s="76"/>
      <c r="G46" s="83" t="str">
        <f t="shared" si="0"/>
        <v/>
      </c>
      <c r="H46" s="84" t="str">
        <f t="shared" si="1"/>
        <v/>
      </c>
      <c r="I46" s="75"/>
      <c r="J46" s="95"/>
      <c r="K46" s="76"/>
      <c r="L46" s="83" t="str">
        <f t="shared" si="2"/>
        <v/>
      </c>
      <c r="M46" s="84" t="str">
        <f t="shared" si="3"/>
        <v/>
      </c>
      <c r="N46" s="75"/>
      <c r="O46" s="95"/>
      <c r="P46" s="76"/>
      <c r="Q46" s="83" t="str">
        <f t="shared" si="4"/>
        <v/>
      </c>
      <c r="R46" s="84" t="str">
        <f t="shared" si="5"/>
        <v/>
      </c>
      <c r="S46" s="75"/>
      <c r="T46" s="95"/>
      <c r="U46" s="76"/>
      <c r="V46" s="83" t="str">
        <f t="shared" si="6"/>
        <v/>
      </c>
      <c r="W46" s="84" t="str">
        <f t="shared" si="7"/>
        <v/>
      </c>
      <c r="X46" s="75"/>
      <c r="Y46" s="95"/>
      <c r="Z46" s="76"/>
      <c r="AA46" s="83" t="str">
        <f t="shared" si="8"/>
        <v/>
      </c>
      <c r="AB46" s="84" t="str">
        <f t="shared" si="9"/>
        <v/>
      </c>
      <c r="AC46" s="112">
        <f t="shared" si="26"/>
        <v>0</v>
      </c>
      <c r="AD46" s="113">
        <f t="shared" si="27"/>
        <v>0</v>
      </c>
      <c r="AE46" s="114">
        <f t="shared" si="28"/>
        <v>0</v>
      </c>
      <c r="AF46" s="115">
        <f t="shared" si="29"/>
        <v>0</v>
      </c>
      <c r="AG46" s="75"/>
      <c r="AH46" s="76"/>
      <c r="AI46" s="116" t="str">
        <f t="shared" si="14"/>
        <v/>
      </c>
      <c r="AJ46" s="117"/>
      <c r="AK46" s="76"/>
      <c r="AL46" s="118" t="str">
        <f t="shared" si="15"/>
        <v/>
      </c>
    </row>
    <row r="47" spans="2:38" ht="18" customHeight="1" x14ac:dyDescent="0.15">
      <c r="B47" s="25">
        <v>41</v>
      </c>
      <c r="C47" s="32"/>
      <c r="D47" s="75"/>
      <c r="E47" s="95"/>
      <c r="F47" s="76"/>
      <c r="G47" s="83" t="str">
        <f t="shared" si="0"/>
        <v/>
      </c>
      <c r="H47" s="84" t="str">
        <f t="shared" si="1"/>
        <v/>
      </c>
      <c r="I47" s="75"/>
      <c r="J47" s="95"/>
      <c r="K47" s="76"/>
      <c r="L47" s="83" t="str">
        <f t="shared" si="2"/>
        <v/>
      </c>
      <c r="M47" s="84" t="str">
        <f t="shared" si="3"/>
        <v/>
      </c>
      <c r="N47" s="75"/>
      <c r="O47" s="95"/>
      <c r="P47" s="76"/>
      <c r="Q47" s="83" t="str">
        <f t="shared" si="4"/>
        <v/>
      </c>
      <c r="R47" s="84" t="str">
        <f t="shared" si="5"/>
        <v/>
      </c>
      <c r="S47" s="75"/>
      <c r="T47" s="95"/>
      <c r="U47" s="76"/>
      <c r="V47" s="83" t="str">
        <f t="shared" si="6"/>
        <v/>
      </c>
      <c r="W47" s="84" t="str">
        <f t="shared" si="7"/>
        <v/>
      </c>
      <c r="X47" s="75"/>
      <c r="Y47" s="95"/>
      <c r="Z47" s="76"/>
      <c r="AA47" s="83" t="str">
        <f t="shared" si="8"/>
        <v/>
      </c>
      <c r="AB47" s="84" t="str">
        <f t="shared" si="9"/>
        <v/>
      </c>
      <c r="AC47" s="112">
        <f t="shared" si="26"/>
        <v>0</v>
      </c>
      <c r="AD47" s="113">
        <f t="shared" si="27"/>
        <v>0</v>
      </c>
      <c r="AE47" s="114">
        <f t="shared" si="28"/>
        <v>0</v>
      </c>
      <c r="AF47" s="115">
        <f t="shared" si="29"/>
        <v>0</v>
      </c>
      <c r="AG47" s="75"/>
      <c r="AH47" s="76"/>
      <c r="AI47" s="116" t="str">
        <f t="shared" si="14"/>
        <v/>
      </c>
      <c r="AJ47" s="117"/>
      <c r="AK47" s="76"/>
      <c r="AL47" s="118" t="str">
        <f t="shared" si="15"/>
        <v/>
      </c>
    </row>
    <row r="48" spans="2:38" ht="18" customHeight="1" x14ac:dyDescent="0.15">
      <c r="B48" s="24">
        <v>42</v>
      </c>
      <c r="C48" s="32"/>
      <c r="D48" s="75"/>
      <c r="E48" s="95"/>
      <c r="F48" s="76"/>
      <c r="G48" s="83" t="str">
        <f t="shared" si="0"/>
        <v/>
      </c>
      <c r="H48" s="84" t="str">
        <f t="shared" si="1"/>
        <v/>
      </c>
      <c r="I48" s="75"/>
      <c r="J48" s="95"/>
      <c r="K48" s="76"/>
      <c r="L48" s="83" t="str">
        <f t="shared" si="2"/>
        <v/>
      </c>
      <c r="M48" s="84" t="str">
        <f t="shared" si="3"/>
        <v/>
      </c>
      <c r="N48" s="75"/>
      <c r="O48" s="95"/>
      <c r="P48" s="76"/>
      <c r="Q48" s="83" t="str">
        <f t="shared" si="4"/>
        <v/>
      </c>
      <c r="R48" s="84" t="str">
        <f t="shared" si="5"/>
        <v/>
      </c>
      <c r="S48" s="75"/>
      <c r="T48" s="95"/>
      <c r="U48" s="76"/>
      <c r="V48" s="83" t="str">
        <f t="shared" si="6"/>
        <v/>
      </c>
      <c r="W48" s="84" t="str">
        <f t="shared" si="7"/>
        <v/>
      </c>
      <c r="X48" s="75"/>
      <c r="Y48" s="95"/>
      <c r="Z48" s="76"/>
      <c r="AA48" s="83" t="str">
        <f t="shared" si="8"/>
        <v/>
      </c>
      <c r="AB48" s="84" t="str">
        <f t="shared" si="9"/>
        <v/>
      </c>
      <c r="AC48" s="112">
        <f t="shared" si="26"/>
        <v>0</v>
      </c>
      <c r="AD48" s="113">
        <f t="shared" si="27"/>
        <v>0</v>
      </c>
      <c r="AE48" s="114">
        <f t="shared" si="28"/>
        <v>0</v>
      </c>
      <c r="AF48" s="115">
        <f t="shared" si="29"/>
        <v>0</v>
      </c>
      <c r="AG48" s="75"/>
      <c r="AH48" s="76"/>
      <c r="AI48" s="116" t="str">
        <f t="shared" si="14"/>
        <v/>
      </c>
      <c r="AJ48" s="117"/>
      <c r="AK48" s="76"/>
      <c r="AL48" s="118" t="str">
        <f t="shared" si="15"/>
        <v/>
      </c>
    </row>
    <row r="49" spans="2:38" ht="18" customHeight="1" thickBot="1" x14ac:dyDescent="0.2">
      <c r="B49" s="25">
        <v>43</v>
      </c>
      <c r="C49" s="35"/>
      <c r="D49" s="77"/>
      <c r="E49" s="97"/>
      <c r="F49" s="78"/>
      <c r="G49" s="85" t="str">
        <f t="shared" si="0"/>
        <v/>
      </c>
      <c r="H49" s="86" t="str">
        <f t="shared" si="1"/>
        <v/>
      </c>
      <c r="I49" s="77"/>
      <c r="J49" s="97"/>
      <c r="K49" s="78"/>
      <c r="L49" s="85" t="str">
        <f t="shared" si="2"/>
        <v/>
      </c>
      <c r="M49" s="86" t="str">
        <f t="shared" si="3"/>
        <v/>
      </c>
      <c r="N49" s="77"/>
      <c r="O49" s="97"/>
      <c r="P49" s="78"/>
      <c r="Q49" s="85" t="str">
        <f t="shared" si="4"/>
        <v/>
      </c>
      <c r="R49" s="86" t="str">
        <f t="shared" si="5"/>
        <v/>
      </c>
      <c r="S49" s="77"/>
      <c r="T49" s="97"/>
      <c r="U49" s="78"/>
      <c r="V49" s="85" t="str">
        <f t="shared" si="6"/>
        <v/>
      </c>
      <c r="W49" s="86" t="str">
        <f t="shared" si="7"/>
        <v/>
      </c>
      <c r="X49" s="77"/>
      <c r="Y49" s="97"/>
      <c r="Z49" s="78"/>
      <c r="AA49" s="85" t="str">
        <f t="shared" si="8"/>
        <v/>
      </c>
      <c r="AB49" s="86" t="str">
        <f t="shared" si="9"/>
        <v/>
      </c>
      <c r="AC49" s="112">
        <f t="shared" si="26"/>
        <v>0</v>
      </c>
      <c r="AD49" s="113">
        <f t="shared" si="27"/>
        <v>0</v>
      </c>
      <c r="AE49" s="114">
        <f t="shared" si="28"/>
        <v>0</v>
      </c>
      <c r="AF49" s="115">
        <f t="shared" si="29"/>
        <v>0</v>
      </c>
      <c r="AG49" s="119"/>
      <c r="AH49" s="120"/>
      <c r="AI49" s="121" t="str">
        <f t="shared" si="14"/>
        <v/>
      </c>
      <c r="AJ49" s="122"/>
      <c r="AK49" s="120"/>
      <c r="AL49" s="123" t="str">
        <f t="shared" si="15"/>
        <v/>
      </c>
    </row>
    <row r="50" spans="2:38" ht="18" customHeight="1" thickBot="1" x14ac:dyDescent="0.2">
      <c r="B50" s="27"/>
      <c r="C50" s="28" t="s">
        <v>6</v>
      </c>
      <c r="D50" s="79"/>
      <c r="E50" s="98"/>
      <c r="F50" s="80"/>
      <c r="G50" s="80" t="str">
        <f>IF(ISERROR(AVERAGEIF(G7:G49,"&lt;&gt;0")),"",AVERAGEIF(G7:G49,"&lt;&gt;0"))</f>
        <v/>
      </c>
      <c r="H50" s="87" t="str">
        <f>IF(ISERROR(AVERAGEIF(H7:H49,"&lt;&gt;0")),"",AVERAGEIF(H7:H49,"&lt;&gt;0"))</f>
        <v/>
      </c>
      <c r="I50" s="88"/>
      <c r="J50" s="98"/>
      <c r="K50" s="80"/>
      <c r="L50" s="80" t="str">
        <f>IF(ISERROR(AVERAGEIF(L7:L49,"&lt;&gt;0")),"",AVERAGEIF(L7:L49,"&lt;&gt;0"))</f>
        <v/>
      </c>
      <c r="M50" s="87" t="str">
        <f>IF(ISERROR(AVERAGEIF(M7:M49,"&lt;&gt;0")),"",AVERAGEIF(M7:M49,"&lt;&gt;0"))</f>
        <v/>
      </c>
      <c r="N50" s="79"/>
      <c r="O50" s="98"/>
      <c r="P50" s="80"/>
      <c r="Q50" s="80" t="str">
        <f>IF(ISERROR(AVERAGEIF(Q7:Q49,"&lt;&gt;0")),"",AVERAGEIF(Q7:Q49,"&lt;&gt;0"))</f>
        <v/>
      </c>
      <c r="R50" s="89" t="str">
        <f>IF(ISERROR(AVERAGEIF(R7:R49,"&lt;&gt;0")),"",AVERAGEIF(R7:R49,"&lt;&gt;0"))</f>
        <v/>
      </c>
      <c r="S50" s="88"/>
      <c r="T50" s="98"/>
      <c r="U50" s="80"/>
      <c r="V50" s="80" t="str">
        <f>IF(ISERROR(AVERAGEIF(V7:V49,"&lt;&gt;0")),"",AVERAGEIF(V7:V49,"&lt;&gt;0"))</f>
        <v/>
      </c>
      <c r="W50" s="87" t="str">
        <f>IF(ISERROR(AVERAGEIF(W7:W49,"&lt;&gt;0")),"",AVERAGEIF(W7:W49,"&lt;&gt;0"))</f>
        <v/>
      </c>
      <c r="X50" s="88"/>
      <c r="Y50" s="98"/>
      <c r="Z50" s="80"/>
      <c r="AA50" s="80" t="str">
        <f>IF(ISERROR(AVERAGEIF(AA7:AA49,"&lt;&gt;0")),"",AVERAGEIF(AA7:AA49,"&lt;&gt;0"))</f>
        <v/>
      </c>
      <c r="AB50" s="87" t="str">
        <f>IF(ISERROR(AVERAGEIF(AB7:AB49,"&lt;&gt;0")),"",AVERAGEIF(AB7:AB49,"&lt;&gt;0"))</f>
        <v/>
      </c>
      <c r="AC50" s="124" t="str">
        <f t="shared" ref="AC50:AF50" si="30">IF(ISERROR(AVERAGEIF(AC7:AC49,"&lt;&gt;0")),"",AVERAGEIF(AC7:AC49,"&lt;&gt;0"))</f>
        <v/>
      </c>
      <c r="AD50" s="125" t="str">
        <f t="shared" si="30"/>
        <v/>
      </c>
      <c r="AE50" s="124" t="str">
        <f t="shared" si="30"/>
        <v/>
      </c>
      <c r="AF50" s="126" t="str">
        <f t="shared" si="30"/>
        <v/>
      </c>
      <c r="AG50" s="79"/>
      <c r="AH50" s="80"/>
      <c r="AI50" s="89" t="str">
        <f>IF(ISERROR(AVERAGEIF(AI7:AI49,"&lt;&gt;0")),"",AVERAGEIF(AI7:AI49,"&lt;&gt;0"))</f>
        <v/>
      </c>
      <c r="AJ50" s="88"/>
      <c r="AK50" s="80"/>
      <c r="AL50" s="87" t="str">
        <f>IF(ISERROR(AVERAGEIF(AL7:AL49,"&lt;&gt;0")),"",AVERAGEIF(AL7:AL49,"&lt;&gt;0"))</f>
        <v/>
      </c>
    </row>
    <row r="51" spans="2:38" x14ac:dyDescent="0.15">
      <c r="D51" s="90"/>
      <c r="E51" s="90"/>
      <c r="F51" s="90"/>
      <c r="G51" s="90"/>
      <c r="H51" s="90"/>
      <c r="I51" s="90"/>
      <c r="J51" s="90"/>
      <c r="K51" s="90"/>
    </row>
    <row r="52" spans="2:38" x14ac:dyDescent="0.15">
      <c r="D52" s="90"/>
      <c r="E52" s="90"/>
      <c r="F52" s="90"/>
      <c r="G52" s="91"/>
      <c r="H52" s="90"/>
      <c r="I52" s="90"/>
      <c r="J52" s="90"/>
      <c r="K52" s="90"/>
      <c r="L52" s="69"/>
      <c r="Q52" s="69"/>
      <c r="V52" s="69"/>
      <c r="AA52" s="69"/>
      <c r="AC52" s="68"/>
      <c r="AE52" s="68"/>
    </row>
  </sheetData>
  <sheetProtection sheet="1" objects="1" scenarios="1" formatCells="0" insertRows="0" deleteRows="0"/>
  <customSheetViews>
    <customSheetView guid="{7D1B58A4-CFD6-4798-BD86-7CA7F000147B}" scale="90" showGridLines="0" showRowCol="0" fitToPage="1" hiddenColumns="1">
      <pane xSplit="3" ySplit="6" topLeftCell="D7" activePane="bottomRight" state="frozen"/>
      <selection pane="bottomRight" activeCell="Q18" sqref="Q18"/>
      <pageMargins left="1" right="1" top="1" bottom="1" header="0.5" footer="0.5"/>
      <pageSetup paperSize="9" scale="58" orientation="landscape" horizontalDpi="4294967294" r:id="rId1"/>
    </customSheetView>
    <customSheetView guid="{2D487D2A-95AE-4963-82CD-B21D164DBE56}" scale="90" showGridLines="0" showRowCol="0" fitToPage="1" hiddenRows="1" hiddenColumns="1">
      <pane xSplit="3" ySplit="6" topLeftCell="D7" activePane="bottomRight" state="frozen"/>
      <selection pane="bottomRight" activeCell="E28" sqref="E28"/>
      <pageMargins left="1" right="1" top="1" bottom="1" header="0.5" footer="0.5"/>
      <pageSetup paperSize="9" scale="58" orientation="landscape" horizontalDpi="4294967294" r:id="rId2"/>
    </customSheetView>
  </customSheetViews>
  <mergeCells count="18">
    <mergeCell ref="AJ3:AK3"/>
    <mergeCell ref="W3:X3"/>
    <mergeCell ref="AJ5:AL5"/>
    <mergeCell ref="C5:C6"/>
    <mergeCell ref="D5:H5"/>
    <mergeCell ref="I5:M5"/>
    <mergeCell ref="N5:R5"/>
    <mergeCell ref="S5:W5"/>
    <mergeCell ref="X5:AB5"/>
    <mergeCell ref="AC5:AD5"/>
    <mergeCell ref="AA3:AB3"/>
    <mergeCell ref="C2:H3"/>
    <mergeCell ref="AF3:AH3"/>
    <mergeCell ref="K3:M3"/>
    <mergeCell ref="AE5:AF5"/>
    <mergeCell ref="B5:B6"/>
    <mergeCell ref="AG5:AI5"/>
    <mergeCell ref="S3:T3"/>
  </mergeCells>
  <phoneticPr fontId="1"/>
  <conditionalFormatting sqref="G7:H50 L7:M50 Q7:R50 V7:W50 AA7:AB50">
    <cfRule type="expression" dxfId="29" priority="1">
      <formula>G7=""</formula>
    </cfRule>
  </conditionalFormatting>
  <conditionalFormatting sqref="G7:H50 L7:M50 Q7:R50 V7:W50 AA7:AD50">
    <cfRule type="expression" dxfId="28" priority="28">
      <formula>G7&gt;=TIME(4,0,0)</formula>
    </cfRule>
  </conditionalFormatting>
  <conditionalFormatting sqref="G7:H50 L7:M50 Q7:R50 V7:W50 AA7:AD50">
    <cfRule type="expression" dxfId="27" priority="29">
      <formula>G7&gt;=TIME(2,25,0)</formula>
    </cfRule>
  </conditionalFormatting>
  <dataValidations count="1">
    <dataValidation type="list" showInputMessage="1" sqref="E7:E49 O7:O49 J7:J49 T7:T49 Y7:Y49">
      <formula1>$AO$7:$AO$13</formula1>
    </dataValidation>
  </dataValidations>
  <pageMargins left="1" right="1" top="1" bottom="1" header="0.5" footer="0.5"/>
  <pageSetup paperSize="9" scale="58" orientation="landscape" horizontalDpi="4294967294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2"/>
  <sheetViews>
    <sheetView showGridLines="0" showRowColHeaders="0" zoomScale="90" zoomScaleNormal="90" workbookViewId="0">
      <pane xSplit="3" ySplit="6" topLeftCell="D7" activePane="bottomRight" state="frozen"/>
      <selection activeCell="AA3" sqref="AA3:AB3"/>
      <selection pane="topRight" activeCell="AA3" sqref="AA3:AB3"/>
      <selection pane="bottomLeft" activeCell="AA3" sqref="AA3:AB3"/>
      <selection pane="bottomRight" activeCell="AC35" sqref="AC35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41" width="5.625" customWidth="1"/>
    <col min="42" max="42" width="9" hidden="1" customWidth="1"/>
  </cols>
  <sheetData>
    <row r="1" spans="2:42" ht="7.5" customHeight="1" thickBot="1" x14ac:dyDescent="0.2"/>
    <row r="2" spans="2:42" ht="14.25" customHeight="1" thickBot="1" x14ac:dyDescent="0.2">
      <c r="C2" s="153" t="s">
        <v>33</v>
      </c>
      <c r="D2" s="154"/>
      <c r="E2" s="154"/>
      <c r="F2" s="154"/>
      <c r="G2" s="154"/>
      <c r="H2" s="155"/>
      <c r="I2" s="2"/>
      <c r="J2" s="2"/>
    </row>
    <row r="3" spans="2:42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tr">
        <f>第1週!$K$3</f>
        <v>烏山小学校</v>
      </c>
      <c r="L3" s="159"/>
      <c r="M3" s="159"/>
      <c r="N3" s="56">
        <f>第1週!$N$3</f>
        <v>43924</v>
      </c>
      <c r="O3" s="56"/>
      <c r="P3" s="47" t="s">
        <v>7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f>第1週!$Y$3</f>
        <v>0.33333333333333331</v>
      </c>
      <c r="AA3" s="165" t="s">
        <v>36</v>
      </c>
      <c r="AB3" s="166"/>
      <c r="AC3" s="48">
        <f>第1週!$AC$3</f>
        <v>0.6875</v>
      </c>
      <c r="AD3" s="49"/>
      <c r="AE3" s="49"/>
      <c r="AH3" s="169" t="s">
        <v>31</v>
      </c>
      <c r="AI3" s="170"/>
      <c r="AJ3" s="171"/>
      <c r="AK3" s="128" t="str">
        <f>$AC$50</f>
        <v/>
      </c>
      <c r="AL3" s="168" t="s">
        <v>16</v>
      </c>
      <c r="AM3" s="164"/>
      <c r="AN3" s="55" t="str">
        <f>$AD$50</f>
        <v/>
      </c>
      <c r="AO3" s="70"/>
    </row>
    <row r="4" spans="2:42" ht="14.25" thickBot="1" x14ac:dyDescent="0.2"/>
    <row r="5" spans="2:42" ht="18" customHeight="1" x14ac:dyDescent="0.15">
      <c r="B5" s="145" t="s">
        <v>10</v>
      </c>
      <c r="C5" s="147" t="s">
        <v>11</v>
      </c>
      <c r="D5" s="172">
        <f>第1週!D5:H5+7</f>
        <v>43927</v>
      </c>
      <c r="E5" s="149"/>
      <c r="F5" s="149"/>
      <c r="G5" s="149"/>
      <c r="H5" s="150"/>
      <c r="I5" s="152">
        <f>D5+1</f>
        <v>43928</v>
      </c>
      <c r="J5" s="138"/>
      <c r="K5" s="138"/>
      <c r="L5" s="138"/>
      <c r="M5" s="139"/>
      <c r="N5" s="152">
        <f>I5+1</f>
        <v>43929</v>
      </c>
      <c r="O5" s="138"/>
      <c r="P5" s="138"/>
      <c r="Q5" s="138"/>
      <c r="R5" s="139"/>
      <c r="S5" s="152">
        <f>N5+1</f>
        <v>43930</v>
      </c>
      <c r="T5" s="138"/>
      <c r="U5" s="138"/>
      <c r="V5" s="138"/>
      <c r="W5" s="139"/>
      <c r="X5" s="152">
        <f>S5+1</f>
        <v>43931</v>
      </c>
      <c r="Y5" s="138"/>
      <c r="Z5" s="138"/>
      <c r="AA5" s="138"/>
      <c r="AB5" s="139"/>
      <c r="AC5" s="152" t="s">
        <v>12</v>
      </c>
      <c r="AD5" s="138"/>
      <c r="AE5" s="152" t="s">
        <v>19</v>
      </c>
      <c r="AF5" s="138"/>
      <c r="AG5" s="152" t="s">
        <v>20</v>
      </c>
      <c r="AH5" s="139"/>
      <c r="AI5" s="138">
        <f>X5+1</f>
        <v>43932</v>
      </c>
      <c r="AJ5" s="138"/>
      <c r="AK5" s="139"/>
      <c r="AL5" s="152">
        <f>AI5+1</f>
        <v>43933</v>
      </c>
      <c r="AM5" s="138"/>
      <c r="AN5" s="139"/>
      <c r="AO5" s="71"/>
    </row>
    <row r="6" spans="2:42" ht="18" customHeight="1" thickBot="1" x14ac:dyDescent="0.2">
      <c r="B6" s="146"/>
      <c r="C6" s="148"/>
      <c r="D6" s="7" t="s">
        <v>2</v>
      </c>
      <c r="E6" s="7" t="s">
        <v>22</v>
      </c>
      <c r="F6" s="5" t="s">
        <v>3</v>
      </c>
      <c r="G6" s="5" t="s">
        <v>30</v>
      </c>
      <c r="H6" s="58" t="s">
        <v>4</v>
      </c>
      <c r="I6" s="7" t="s">
        <v>2</v>
      </c>
      <c r="J6" s="7" t="s">
        <v>22</v>
      </c>
      <c r="K6" s="5" t="s">
        <v>3</v>
      </c>
      <c r="L6" s="5" t="s">
        <v>30</v>
      </c>
      <c r="M6" s="9" t="s">
        <v>4</v>
      </c>
      <c r="N6" s="8" t="s">
        <v>2</v>
      </c>
      <c r="O6" s="7" t="s">
        <v>22</v>
      </c>
      <c r="P6" s="5" t="s">
        <v>3</v>
      </c>
      <c r="Q6" s="5" t="s">
        <v>30</v>
      </c>
      <c r="R6" s="58" t="s">
        <v>4</v>
      </c>
      <c r="S6" s="7" t="s">
        <v>2</v>
      </c>
      <c r="T6" s="7" t="s">
        <v>22</v>
      </c>
      <c r="U6" s="5" t="s">
        <v>3</v>
      </c>
      <c r="V6" s="5" t="s">
        <v>30</v>
      </c>
      <c r="W6" s="9" t="s">
        <v>4</v>
      </c>
      <c r="X6" s="8" t="s">
        <v>2</v>
      </c>
      <c r="Y6" s="7" t="s">
        <v>22</v>
      </c>
      <c r="Z6" s="5" t="s">
        <v>3</v>
      </c>
      <c r="AA6" s="5" t="s">
        <v>30</v>
      </c>
      <c r="AB6" s="58" t="s">
        <v>4</v>
      </c>
      <c r="AC6" s="8" t="s">
        <v>30</v>
      </c>
      <c r="AD6" s="50" t="s">
        <v>4</v>
      </c>
      <c r="AE6" s="8" t="s">
        <v>30</v>
      </c>
      <c r="AF6" s="57" t="s">
        <v>4</v>
      </c>
      <c r="AG6" s="8" t="s">
        <v>30</v>
      </c>
      <c r="AH6" s="50" t="s">
        <v>4</v>
      </c>
      <c r="AI6" s="7" t="s">
        <v>2</v>
      </c>
      <c r="AJ6" s="5" t="s">
        <v>3</v>
      </c>
      <c r="AK6" s="26" t="s">
        <v>17</v>
      </c>
      <c r="AL6" s="7" t="s">
        <v>2</v>
      </c>
      <c r="AM6" s="5" t="s">
        <v>3</v>
      </c>
      <c r="AN6" s="26" t="s">
        <v>21</v>
      </c>
      <c r="AO6" s="49"/>
    </row>
    <row r="7" spans="2:42" ht="18" customHeight="1" x14ac:dyDescent="0.15">
      <c r="B7" s="25">
        <v>1</v>
      </c>
      <c r="C7" s="29">
        <f>第1週!C7</f>
        <v>0</v>
      </c>
      <c r="D7" s="73"/>
      <c r="E7" s="96"/>
      <c r="F7" s="74"/>
      <c r="G7" s="81" t="str">
        <f>IF(AND(D7="",F7=""),"",IF(F7="",$Y$3-D7,IF(D7="",F7-$AC$3,(F7-$AC$3)+($Y$3-D7))))</f>
        <v/>
      </c>
      <c r="H7" s="82" t="str">
        <f>IF(F7="","",(F7-$AC$3))</f>
        <v/>
      </c>
      <c r="I7" s="73"/>
      <c r="J7" s="96"/>
      <c r="K7" s="74"/>
      <c r="L7" s="81" t="str">
        <f>IF(AND(I7="",K7=""),"",IF(K7="",$Y$3-I7,IF(I7="",K7-$AC$3,(K7-$AC$3)+($Y$3-I7))))</f>
        <v/>
      </c>
      <c r="M7" s="82" t="str">
        <f>IF(K7="","",(K7-$AC$3))</f>
        <v/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/>
      <c r="T7" s="96"/>
      <c r="U7" s="74"/>
      <c r="V7" s="81" t="str">
        <f>IF(AND(S7="",U7=""),"",IF(U7="",$Y$3-S7,IF(S7="",U7-$AC$3,(U7-$AC$3)+($Y$3-S7))))</f>
        <v/>
      </c>
      <c r="W7" s="82" t="str">
        <f>IF(U7="","",(U7-$AC$3))</f>
        <v/>
      </c>
      <c r="X7" s="73"/>
      <c r="Y7" s="96"/>
      <c r="Z7" s="74"/>
      <c r="AA7" s="81" t="str">
        <f>IF(AND(X7="",Z7=""),"",IF(Z7="",$Y$3-X7,IF(X7="",Z7-$AC$3,(Z7-$AC$3)+($Y$3-X7))))</f>
        <v/>
      </c>
      <c r="AB7" s="82" t="str">
        <f>IF(Z7="","",(Z7-$AC$3))</f>
        <v/>
      </c>
      <c r="AC7" s="59">
        <f>IF(ISERROR(AVERAGE(G7,L7,Q7,V7,AA7)),0,AVERAGE(G7,L7,Q7,V7,AA7))</f>
        <v>0</v>
      </c>
      <c r="AD7" s="52">
        <f>IF(ISERROR(AVERAGE(H7,M7,R7,W7,AB7)),0,AVERAGE(H7,M7,R7,W7,AB7))</f>
        <v>0</v>
      </c>
      <c r="AE7" s="59">
        <f>IF(ISERROR(OR(G7,L7,Q7,V7,AA7)),0,SUM(G7,L7,Q7,V7,AA7))</f>
        <v>0</v>
      </c>
      <c r="AF7" s="66">
        <f>IF(ISERROR(OR(H7,M7,R7,W7,AB7)),0,SUM(H7,M7,R7,W7,AB7))</f>
        <v>0</v>
      </c>
      <c r="AG7" s="60">
        <f>IF(ISERROR(AE7+第1週!AE7),0,AE7+第1週!AE7)</f>
        <v>0</v>
      </c>
      <c r="AH7" s="63">
        <f>IF(ISERROR(AF7+第1週!AF7),0,AF7+第1週!AF7)</f>
        <v>0</v>
      </c>
      <c r="AI7" s="38"/>
      <c r="AJ7" s="39"/>
      <c r="AK7" s="12" t="str">
        <f>IF(OR(AI7="",AJ7=""),"",AJ7-AI7)</f>
        <v/>
      </c>
      <c r="AL7" s="42"/>
      <c r="AM7" s="31"/>
      <c r="AN7" s="11" t="str">
        <f>IF(OR(AL7="",AM7=""),"",AM7-AL7)</f>
        <v/>
      </c>
      <c r="AO7" s="72"/>
      <c r="AP7" t="s">
        <v>23</v>
      </c>
    </row>
    <row r="8" spans="2:42" ht="18" customHeight="1" x14ac:dyDescent="0.15">
      <c r="B8" s="24">
        <v>2</v>
      </c>
      <c r="C8" s="29">
        <f>第1週!C8</f>
        <v>0</v>
      </c>
      <c r="D8" s="75"/>
      <c r="E8" s="95"/>
      <c r="F8" s="76"/>
      <c r="G8" s="83" t="str">
        <f t="shared" ref="G8:G49" si="0">IF(AND(D8="",F8=""),"",IF(F8="",$Y$3-D8,IF(D8="",F8-$AC$3,(F8-$AC$3)+($Y$3-D8))))</f>
        <v/>
      </c>
      <c r="H8" s="84" t="str">
        <f t="shared" ref="H8:H49" si="1">IF(F8="","",(F8-$AC$3))</f>
        <v/>
      </c>
      <c r="I8" s="75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60">
        <f t="shared" ref="AC8:AC35" si="10">IF(ISERROR(AVERAGE(G8,L8,Q8,V8,AA8)),0,AVERAGE(G8,L8,Q8,V8,AA8))</f>
        <v>0</v>
      </c>
      <c r="AD8" s="51">
        <f t="shared" ref="AD8:AD35" si="11">IF(ISERROR(AVERAGE(H8,M8,R8,W8,AB8)),0,AVERAGE(H8,M8,R8,W8,AB8))</f>
        <v>0</v>
      </c>
      <c r="AE8" s="67">
        <f t="shared" ref="AE8:AE35" si="12">IF(ISERROR(OR(G8,L8,Q8,V8,AA8)),0,SUM(G8,L8,Q8,V8,AA8))</f>
        <v>0</v>
      </c>
      <c r="AF8" s="63">
        <f t="shared" ref="AF8:AF35" si="13">IF(ISERROR(OR(H8,M8,R8,W8,AB8)),0,SUM(H8,M8,R8,W8,AB8))</f>
        <v>0</v>
      </c>
      <c r="AG8" s="60">
        <f>IF(ISERROR(AE8+第1週!AE8),0,AE8+第1週!AE8)</f>
        <v>0</v>
      </c>
      <c r="AH8" s="63">
        <f>IF(ISERROR(AF8+第1週!AF8),0,AF8+第1週!AF8)</f>
        <v>0</v>
      </c>
      <c r="AI8" s="33"/>
      <c r="AJ8" s="34"/>
      <c r="AK8" s="13" t="str">
        <f t="shared" ref="AK8:AK49" si="14">IF(OR(AI8="",AJ8=""),"",AJ8-AI8)</f>
        <v/>
      </c>
      <c r="AL8" s="43"/>
      <c r="AM8" s="34"/>
      <c r="AN8" s="3" t="str">
        <f t="shared" ref="AN8:AN49" si="15">IF(OR(AL8="",AM8=""),"",AM8-AL8)</f>
        <v/>
      </c>
      <c r="AO8" s="72"/>
      <c r="AP8" t="s">
        <v>24</v>
      </c>
    </row>
    <row r="9" spans="2:42" ht="18" customHeight="1" x14ac:dyDescent="0.15">
      <c r="B9" s="24">
        <v>3</v>
      </c>
      <c r="C9" s="29">
        <f>第1週!C9</f>
        <v>0</v>
      </c>
      <c r="D9" s="75"/>
      <c r="E9" s="95"/>
      <c r="F9" s="76"/>
      <c r="G9" s="83" t="str">
        <f t="shared" si="0"/>
        <v/>
      </c>
      <c r="H9" s="84" t="str">
        <f t="shared" si="1"/>
        <v/>
      </c>
      <c r="I9" s="75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60">
        <f t="shared" si="10"/>
        <v>0</v>
      </c>
      <c r="AD9" s="51">
        <f t="shared" si="11"/>
        <v>0</v>
      </c>
      <c r="AE9" s="67">
        <f t="shared" si="12"/>
        <v>0</v>
      </c>
      <c r="AF9" s="63">
        <f t="shared" si="13"/>
        <v>0</v>
      </c>
      <c r="AG9" s="60">
        <f>IF(ISERROR(AE9+第1週!AE9),0,AE9+第1週!AE9)</f>
        <v>0</v>
      </c>
      <c r="AH9" s="63">
        <f>IF(ISERROR(AF9+第1週!AF9),0,AF9+第1週!AF9)</f>
        <v>0</v>
      </c>
      <c r="AI9" s="33"/>
      <c r="AJ9" s="34"/>
      <c r="AK9" s="13" t="str">
        <f t="shared" si="14"/>
        <v/>
      </c>
      <c r="AL9" s="43"/>
      <c r="AM9" s="34"/>
      <c r="AN9" s="3" t="str">
        <f t="shared" si="15"/>
        <v/>
      </c>
      <c r="AO9" s="72"/>
      <c r="AP9" t="s">
        <v>25</v>
      </c>
    </row>
    <row r="10" spans="2:42" ht="18" customHeight="1" x14ac:dyDescent="0.15">
      <c r="B10" s="24">
        <v>4</v>
      </c>
      <c r="C10" s="29">
        <f>第1週!C10</f>
        <v>0</v>
      </c>
      <c r="D10" s="75"/>
      <c r="E10" s="95"/>
      <c r="F10" s="76"/>
      <c r="G10" s="83" t="str">
        <f t="shared" si="0"/>
        <v/>
      </c>
      <c r="H10" s="84" t="str">
        <f t="shared" si="1"/>
        <v/>
      </c>
      <c r="I10" s="75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60">
        <f t="shared" si="10"/>
        <v>0</v>
      </c>
      <c r="AD10" s="51">
        <f t="shared" si="11"/>
        <v>0</v>
      </c>
      <c r="AE10" s="67">
        <f t="shared" si="12"/>
        <v>0</v>
      </c>
      <c r="AF10" s="63">
        <f t="shared" si="13"/>
        <v>0</v>
      </c>
      <c r="AG10" s="60">
        <f>IF(ISERROR(AE10+第1週!AE10),0,AE10+第1週!AE10)</f>
        <v>0</v>
      </c>
      <c r="AH10" s="63">
        <f>IF(ISERROR(AF10+第1週!AF10),0,AF10+第1週!AF10)</f>
        <v>0</v>
      </c>
      <c r="AI10" s="33"/>
      <c r="AJ10" s="34"/>
      <c r="AK10" s="13" t="str">
        <f t="shared" si="14"/>
        <v/>
      </c>
      <c r="AL10" s="43"/>
      <c r="AM10" s="34"/>
      <c r="AN10" s="3" t="str">
        <f t="shared" si="15"/>
        <v/>
      </c>
      <c r="AO10" s="72"/>
      <c r="AP10" t="s">
        <v>26</v>
      </c>
    </row>
    <row r="11" spans="2:42" ht="18" customHeight="1" x14ac:dyDescent="0.15">
      <c r="B11" s="24">
        <v>5</v>
      </c>
      <c r="C11" s="29">
        <f>第1週!C11</f>
        <v>0</v>
      </c>
      <c r="D11" s="75"/>
      <c r="E11" s="95"/>
      <c r="F11" s="76"/>
      <c r="G11" s="83" t="str">
        <f t="shared" si="0"/>
        <v/>
      </c>
      <c r="H11" s="84" t="str">
        <f t="shared" si="1"/>
        <v/>
      </c>
      <c r="I11" s="75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60">
        <f t="shared" si="10"/>
        <v>0</v>
      </c>
      <c r="AD11" s="51">
        <f t="shared" si="11"/>
        <v>0</v>
      </c>
      <c r="AE11" s="67">
        <f t="shared" si="12"/>
        <v>0</v>
      </c>
      <c r="AF11" s="63">
        <f t="shared" si="13"/>
        <v>0</v>
      </c>
      <c r="AG11" s="60">
        <f>IF(ISERROR(AE11+第1週!AE11),0,AE11+第1週!AE11)</f>
        <v>0</v>
      </c>
      <c r="AH11" s="63">
        <f>IF(ISERROR(AF11+第1週!AF11),0,AF11+第1週!AF11)</f>
        <v>0</v>
      </c>
      <c r="AI11" s="33"/>
      <c r="AJ11" s="34"/>
      <c r="AK11" s="13" t="str">
        <f t="shared" si="14"/>
        <v/>
      </c>
      <c r="AL11" s="43"/>
      <c r="AM11" s="34"/>
      <c r="AN11" s="3" t="str">
        <f t="shared" si="15"/>
        <v/>
      </c>
      <c r="AO11" s="72"/>
      <c r="AP11" t="s">
        <v>29</v>
      </c>
    </row>
    <row r="12" spans="2:42" ht="18" customHeight="1" x14ac:dyDescent="0.15">
      <c r="B12" s="24">
        <v>6</v>
      </c>
      <c r="C12" s="29">
        <f>第1週!C12</f>
        <v>0</v>
      </c>
      <c r="D12" s="75"/>
      <c r="E12" s="95"/>
      <c r="F12" s="76"/>
      <c r="G12" s="83" t="str">
        <f t="shared" si="0"/>
        <v/>
      </c>
      <c r="H12" s="84" t="str">
        <f t="shared" si="1"/>
        <v/>
      </c>
      <c r="I12" s="75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60">
        <f t="shared" si="10"/>
        <v>0</v>
      </c>
      <c r="AD12" s="51">
        <f t="shared" si="11"/>
        <v>0</v>
      </c>
      <c r="AE12" s="67">
        <f t="shared" si="12"/>
        <v>0</v>
      </c>
      <c r="AF12" s="63">
        <f t="shared" si="13"/>
        <v>0</v>
      </c>
      <c r="AG12" s="60">
        <f>IF(ISERROR(AE12+第1週!AE12),0,AE12+第1週!AE12)</f>
        <v>0</v>
      </c>
      <c r="AH12" s="63">
        <f>IF(ISERROR(AF12+第1週!AF12),0,AF12+第1週!AF12)</f>
        <v>0</v>
      </c>
      <c r="AI12" s="33"/>
      <c r="AJ12" s="34"/>
      <c r="AK12" s="13" t="str">
        <f t="shared" si="14"/>
        <v/>
      </c>
      <c r="AL12" s="43"/>
      <c r="AM12" s="34"/>
      <c r="AN12" s="3" t="str">
        <f t="shared" si="15"/>
        <v/>
      </c>
      <c r="AO12" s="72"/>
      <c r="AP12" t="s">
        <v>27</v>
      </c>
    </row>
    <row r="13" spans="2:42" ht="18" customHeight="1" x14ac:dyDescent="0.15">
      <c r="B13" s="24">
        <v>7</v>
      </c>
      <c r="C13" s="29">
        <f>第1週!C13</f>
        <v>0</v>
      </c>
      <c r="D13" s="75"/>
      <c r="E13" s="95"/>
      <c r="F13" s="76"/>
      <c r="G13" s="83" t="str">
        <f t="shared" si="0"/>
        <v/>
      </c>
      <c r="H13" s="84" t="str">
        <f t="shared" si="1"/>
        <v/>
      </c>
      <c r="I13" s="75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60">
        <f t="shared" si="10"/>
        <v>0</v>
      </c>
      <c r="AD13" s="51">
        <f t="shared" si="11"/>
        <v>0</v>
      </c>
      <c r="AE13" s="67">
        <f t="shared" si="12"/>
        <v>0</v>
      </c>
      <c r="AF13" s="63">
        <f t="shared" si="13"/>
        <v>0</v>
      </c>
      <c r="AG13" s="60">
        <f>IF(ISERROR(AE13+第1週!AE13),0,AE13+第1週!AE13)</f>
        <v>0</v>
      </c>
      <c r="AH13" s="63">
        <f>IF(ISERROR(AF13+第1週!AF13),0,AF13+第1週!AF13)</f>
        <v>0</v>
      </c>
      <c r="AI13" s="33"/>
      <c r="AJ13" s="34"/>
      <c r="AK13" s="13" t="str">
        <f t="shared" si="14"/>
        <v/>
      </c>
      <c r="AL13" s="43"/>
      <c r="AM13" s="34"/>
      <c r="AN13" s="3" t="str">
        <f t="shared" si="15"/>
        <v/>
      </c>
      <c r="AO13" s="72"/>
    </row>
    <row r="14" spans="2:42" ht="18" customHeight="1" x14ac:dyDescent="0.15">
      <c r="B14" s="24">
        <v>8</v>
      </c>
      <c r="C14" s="29">
        <f>第1週!C14</f>
        <v>0</v>
      </c>
      <c r="D14" s="75"/>
      <c r="E14" s="95"/>
      <c r="F14" s="76"/>
      <c r="G14" s="83" t="str">
        <f t="shared" si="0"/>
        <v/>
      </c>
      <c r="H14" s="84" t="str">
        <f t="shared" si="1"/>
        <v/>
      </c>
      <c r="I14" s="75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60">
        <f t="shared" si="10"/>
        <v>0</v>
      </c>
      <c r="AD14" s="51">
        <f t="shared" si="11"/>
        <v>0</v>
      </c>
      <c r="AE14" s="67">
        <f t="shared" si="12"/>
        <v>0</v>
      </c>
      <c r="AF14" s="63">
        <f t="shared" si="13"/>
        <v>0</v>
      </c>
      <c r="AG14" s="60">
        <f>IF(ISERROR(AE14+第1週!AE14),0,AE14+第1週!AE14)</f>
        <v>0</v>
      </c>
      <c r="AH14" s="63">
        <f>IF(ISERROR(AF14+第1週!AF14),0,AF14+第1週!AF14)</f>
        <v>0</v>
      </c>
      <c r="AI14" s="33"/>
      <c r="AJ14" s="34"/>
      <c r="AK14" s="13" t="str">
        <f t="shared" si="14"/>
        <v/>
      </c>
      <c r="AL14" s="43"/>
      <c r="AM14" s="34"/>
      <c r="AN14" s="3" t="str">
        <f t="shared" si="15"/>
        <v/>
      </c>
      <c r="AO14" s="72"/>
    </row>
    <row r="15" spans="2:42" ht="18" customHeight="1" x14ac:dyDescent="0.15">
      <c r="B15" s="24">
        <v>9</v>
      </c>
      <c r="C15" s="29">
        <f>第1週!C15</f>
        <v>0</v>
      </c>
      <c r="D15" s="75"/>
      <c r="E15" s="95"/>
      <c r="F15" s="76"/>
      <c r="G15" s="83" t="str">
        <f t="shared" si="0"/>
        <v/>
      </c>
      <c r="H15" s="84" t="str">
        <f t="shared" si="1"/>
        <v/>
      </c>
      <c r="I15" s="75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60">
        <f t="shared" si="10"/>
        <v>0</v>
      </c>
      <c r="AD15" s="51">
        <f t="shared" si="11"/>
        <v>0</v>
      </c>
      <c r="AE15" s="67">
        <f t="shared" si="12"/>
        <v>0</v>
      </c>
      <c r="AF15" s="63">
        <f t="shared" si="13"/>
        <v>0</v>
      </c>
      <c r="AG15" s="60">
        <f>IF(ISERROR(AE15+第1週!AE15),0,AE15+第1週!AE15)</f>
        <v>0</v>
      </c>
      <c r="AH15" s="63">
        <f>IF(ISERROR(AF15+第1週!AF15),0,AF15+第1週!AF15)</f>
        <v>0</v>
      </c>
      <c r="AI15" s="33"/>
      <c r="AJ15" s="34"/>
      <c r="AK15" s="13" t="str">
        <f t="shared" si="14"/>
        <v/>
      </c>
      <c r="AL15" s="43"/>
      <c r="AM15" s="34"/>
      <c r="AN15" s="3" t="str">
        <f t="shared" si="15"/>
        <v/>
      </c>
      <c r="AO15" s="72"/>
    </row>
    <row r="16" spans="2:42" ht="18" customHeight="1" x14ac:dyDescent="0.15">
      <c r="B16" s="24">
        <v>10</v>
      </c>
      <c r="C16" s="29">
        <f>第1週!C16</f>
        <v>0</v>
      </c>
      <c r="D16" s="75"/>
      <c r="E16" s="95"/>
      <c r="F16" s="76"/>
      <c r="G16" s="83" t="str">
        <f t="shared" si="0"/>
        <v/>
      </c>
      <c r="H16" s="84" t="str">
        <f t="shared" si="1"/>
        <v/>
      </c>
      <c r="I16" s="75"/>
      <c r="J16" s="95"/>
      <c r="K16" s="76"/>
      <c r="L16" s="83" t="str">
        <f t="shared" si="2"/>
        <v/>
      </c>
      <c r="M16" s="84" t="str">
        <f t="shared" si="3"/>
        <v/>
      </c>
      <c r="N16" s="75"/>
      <c r="O16" s="95"/>
      <c r="P16" s="76"/>
      <c r="Q16" s="83" t="str">
        <f t="shared" si="4"/>
        <v/>
      </c>
      <c r="R16" s="84" t="str">
        <f t="shared" si="5"/>
        <v/>
      </c>
      <c r="S16" s="75"/>
      <c r="T16" s="95"/>
      <c r="U16" s="76"/>
      <c r="V16" s="83" t="str">
        <f t="shared" si="6"/>
        <v/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60">
        <f t="shared" si="10"/>
        <v>0</v>
      </c>
      <c r="AD16" s="51">
        <f t="shared" si="11"/>
        <v>0</v>
      </c>
      <c r="AE16" s="67">
        <f t="shared" si="12"/>
        <v>0</v>
      </c>
      <c r="AF16" s="63">
        <f t="shared" si="13"/>
        <v>0</v>
      </c>
      <c r="AG16" s="60">
        <f>IF(ISERROR(AE16+第1週!AE16),0,AE16+第1週!AE16)</f>
        <v>0</v>
      </c>
      <c r="AH16" s="63">
        <f>IF(ISERROR(AF16+第1週!AF16),0,AF16+第1週!AF16)</f>
        <v>0</v>
      </c>
      <c r="AI16" s="33"/>
      <c r="AJ16" s="34"/>
      <c r="AK16" s="13" t="str">
        <f t="shared" si="14"/>
        <v/>
      </c>
      <c r="AL16" s="43"/>
      <c r="AM16" s="34"/>
      <c r="AN16" s="3" t="str">
        <f t="shared" si="15"/>
        <v/>
      </c>
      <c r="AO16" s="72"/>
    </row>
    <row r="17" spans="2:41" ht="18" customHeight="1" x14ac:dyDescent="0.15">
      <c r="B17" s="24">
        <v>11</v>
      </c>
      <c r="C17" s="29">
        <f>第1週!C17</f>
        <v>0</v>
      </c>
      <c r="D17" s="75"/>
      <c r="E17" s="95"/>
      <c r="F17" s="76"/>
      <c r="G17" s="83" t="str">
        <f t="shared" si="0"/>
        <v/>
      </c>
      <c r="H17" s="84" t="str">
        <f t="shared" si="1"/>
        <v/>
      </c>
      <c r="I17" s="75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60">
        <f t="shared" si="10"/>
        <v>0</v>
      </c>
      <c r="AD17" s="51">
        <f t="shared" si="11"/>
        <v>0</v>
      </c>
      <c r="AE17" s="67">
        <f t="shared" si="12"/>
        <v>0</v>
      </c>
      <c r="AF17" s="63">
        <f t="shared" si="13"/>
        <v>0</v>
      </c>
      <c r="AG17" s="60">
        <f>IF(ISERROR(AE17+第1週!AE17),0,AE17+第1週!AE17)</f>
        <v>0</v>
      </c>
      <c r="AH17" s="63">
        <f>IF(ISERROR(AF17+第1週!AF17),0,AF17+第1週!AF17)</f>
        <v>0</v>
      </c>
      <c r="AI17" s="33"/>
      <c r="AJ17" s="34"/>
      <c r="AK17" s="13" t="str">
        <f t="shared" si="14"/>
        <v/>
      </c>
      <c r="AL17" s="43"/>
      <c r="AM17" s="34"/>
      <c r="AN17" s="3" t="str">
        <f t="shared" si="15"/>
        <v/>
      </c>
      <c r="AO17" s="72"/>
    </row>
    <row r="18" spans="2:41" ht="18" customHeight="1" x14ac:dyDescent="0.15">
      <c r="B18" s="24">
        <v>12</v>
      </c>
      <c r="C18" s="29">
        <f>第1週!C18</f>
        <v>0</v>
      </c>
      <c r="D18" s="75"/>
      <c r="E18" s="95"/>
      <c r="F18" s="76"/>
      <c r="G18" s="83" t="str">
        <f t="shared" si="0"/>
        <v/>
      </c>
      <c r="H18" s="84" t="str">
        <f t="shared" si="1"/>
        <v/>
      </c>
      <c r="I18" s="75"/>
      <c r="J18" s="95"/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60">
        <f t="shared" si="10"/>
        <v>0</v>
      </c>
      <c r="AD18" s="51">
        <f t="shared" si="11"/>
        <v>0</v>
      </c>
      <c r="AE18" s="67">
        <f t="shared" si="12"/>
        <v>0</v>
      </c>
      <c r="AF18" s="63">
        <f t="shared" si="13"/>
        <v>0</v>
      </c>
      <c r="AG18" s="60">
        <f>IF(ISERROR(AE18+第1週!AE18),0,AE18+第1週!AE18)</f>
        <v>0</v>
      </c>
      <c r="AH18" s="63">
        <f>IF(ISERROR(AF18+第1週!AF18),0,AF18+第1週!AF18)</f>
        <v>0</v>
      </c>
      <c r="AI18" s="33"/>
      <c r="AJ18" s="34"/>
      <c r="AK18" s="13" t="str">
        <f t="shared" si="14"/>
        <v/>
      </c>
      <c r="AL18" s="43"/>
      <c r="AM18" s="34"/>
      <c r="AN18" s="3" t="str">
        <f t="shared" si="15"/>
        <v/>
      </c>
      <c r="AO18" s="72"/>
    </row>
    <row r="19" spans="2:41" ht="18" customHeight="1" x14ac:dyDescent="0.15">
      <c r="B19" s="24">
        <v>13</v>
      </c>
      <c r="C19" s="29">
        <f>第1週!C19</f>
        <v>0</v>
      </c>
      <c r="D19" s="75"/>
      <c r="E19" s="95"/>
      <c r="F19" s="76"/>
      <c r="G19" s="83" t="str">
        <f t="shared" si="0"/>
        <v/>
      </c>
      <c r="H19" s="84" t="str">
        <f t="shared" si="1"/>
        <v/>
      </c>
      <c r="I19" s="75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60">
        <f t="shared" si="10"/>
        <v>0</v>
      </c>
      <c r="AD19" s="51">
        <f t="shared" si="11"/>
        <v>0</v>
      </c>
      <c r="AE19" s="67">
        <f t="shared" si="12"/>
        <v>0</v>
      </c>
      <c r="AF19" s="63">
        <f t="shared" si="13"/>
        <v>0</v>
      </c>
      <c r="AG19" s="60">
        <f>IF(ISERROR(AE19+第1週!AE19),0,AE19+第1週!AE19)</f>
        <v>0</v>
      </c>
      <c r="AH19" s="63">
        <f>IF(ISERROR(AF19+第1週!AF19),0,AF19+第1週!AF19)</f>
        <v>0</v>
      </c>
      <c r="AI19" s="33"/>
      <c r="AJ19" s="34"/>
      <c r="AK19" s="13" t="str">
        <f t="shared" si="14"/>
        <v/>
      </c>
      <c r="AL19" s="43"/>
      <c r="AM19" s="34"/>
      <c r="AN19" s="3" t="str">
        <f t="shared" si="15"/>
        <v/>
      </c>
      <c r="AO19" s="72"/>
    </row>
    <row r="20" spans="2:41" ht="18" customHeight="1" x14ac:dyDescent="0.15">
      <c r="B20" s="24">
        <v>14</v>
      </c>
      <c r="C20" s="29">
        <f>第1週!C20</f>
        <v>0</v>
      </c>
      <c r="D20" s="75"/>
      <c r="E20" s="95"/>
      <c r="F20" s="76"/>
      <c r="G20" s="83" t="str">
        <f t="shared" si="0"/>
        <v/>
      </c>
      <c r="H20" s="84" t="str">
        <f t="shared" si="1"/>
        <v/>
      </c>
      <c r="I20" s="75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60">
        <f t="shared" si="10"/>
        <v>0</v>
      </c>
      <c r="AD20" s="51">
        <f t="shared" si="11"/>
        <v>0</v>
      </c>
      <c r="AE20" s="67">
        <f t="shared" si="12"/>
        <v>0</v>
      </c>
      <c r="AF20" s="63">
        <f t="shared" si="13"/>
        <v>0</v>
      </c>
      <c r="AG20" s="60">
        <f>IF(ISERROR(AE20+第1週!AE20),0,AE20+第1週!AE20)</f>
        <v>0</v>
      </c>
      <c r="AH20" s="63">
        <f>IF(ISERROR(AF20+第1週!AF20),0,AF20+第1週!AF20)</f>
        <v>0</v>
      </c>
      <c r="AI20" s="33"/>
      <c r="AJ20" s="34"/>
      <c r="AK20" s="13" t="str">
        <f t="shared" si="14"/>
        <v/>
      </c>
      <c r="AL20" s="43"/>
      <c r="AM20" s="34"/>
      <c r="AN20" s="3" t="str">
        <f t="shared" si="15"/>
        <v/>
      </c>
      <c r="AO20" s="72"/>
    </row>
    <row r="21" spans="2:41" ht="18" customHeight="1" x14ac:dyDescent="0.15">
      <c r="B21" s="24">
        <v>15</v>
      </c>
      <c r="C21" s="29">
        <f>第1週!C21</f>
        <v>0</v>
      </c>
      <c r="D21" s="75"/>
      <c r="E21" s="95"/>
      <c r="F21" s="76"/>
      <c r="G21" s="83" t="str">
        <f t="shared" si="0"/>
        <v/>
      </c>
      <c r="H21" s="84" t="str">
        <f t="shared" si="1"/>
        <v/>
      </c>
      <c r="I21" s="75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60">
        <f t="shared" si="10"/>
        <v>0</v>
      </c>
      <c r="AD21" s="51">
        <f t="shared" si="11"/>
        <v>0</v>
      </c>
      <c r="AE21" s="67">
        <f t="shared" si="12"/>
        <v>0</v>
      </c>
      <c r="AF21" s="63">
        <f t="shared" si="13"/>
        <v>0</v>
      </c>
      <c r="AG21" s="60">
        <f>IF(ISERROR(AE21+第1週!AE21),0,AE21+第1週!AE21)</f>
        <v>0</v>
      </c>
      <c r="AH21" s="63">
        <f>IF(ISERROR(AF21+第1週!AF21),0,AF21+第1週!AF21)</f>
        <v>0</v>
      </c>
      <c r="AI21" s="33"/>
      <c r="AJ21" s="34"/>
      <c r="AK21" s="13" t="str">
        <f t="shared" si="14"/>
        <v/>
      </c>
      <c r="AL21" s="43"/>
      <c r="AM21" s="34"/>
      <c r="AN21" s="3" t="str">
        <f t="shared" si="15"/>
        <v/>
      </c>
      <c r="AO21" s="72"/>
    </row>
    <row r="22" spans="2:41" ht="18" customHeight="1" x14ac:dyDescent="0.15">
      <c r="B22" s="24">
        <v>16</v>
      </c>
      <c r="C22" s="29">
        <f>第1週!C22</f>
        <v>0</v>
      </c>
      <c r="D22" s="75"/>
      <c r="E22" s="95"/>
      <c r="F22" s="76"/>
      <c r="G22" s="83" t="str">
        <f t="shared" si="0"/>
        <v/>
      </c>
      <c r="H22" s="84" t="str">
        <f t="shared" si="1"/>
        <v/>
      </c>
      <c r="I22" s="75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60">
        <f t="shared" si="10"/>
        <v>0</v>
      </c>
      <c r="AD22" s="51">
        <f t="shared" si="11"/>
        <v>0</v>
      </c>
      <c r="AE22" s="67">
        <f t="shared" si="12"/>
        <v>0</v>
      </c>
      <c r="AF22" s="63">
        <f t="shared" si="13"/>
        <v>0</v>
      </c>
      <c r="AG22" s="60">
        <f>IF(ISERROR(AE22+第1週!AE22),0,AE22+第1週!AE22)</f>
        <v>0</v>
      </c>
      <c r="AH22" s="63">
        <f>IF(ISERROR(AF22+第1週!AF22),0,AF22+第1週!AF22)</f>
        <v>0</v>
      </c>
      <c r="AI22" s="33"/>
      <c r="AJ22" s="34"/>
      <c r="AK22" s="13" t="str">
        <f t="shared" si="14"/>
        <v/>
      </c>
      <c r="AL22" s="43"/>
      <c r="AM22" s="34"/>
      <c r="AN22" s="3" t="str">
        <f t="shared" si="15"/>
        <v/>
      </c>
      <c r="AO22" s="72"/>
    </row>
    <row r="23" spans="2:41" ht="18" customHeight="1" x14ac:dyDescent="0.15">
      <c r="B23" s="24">
        <v>17</v>
      </c>
      <c r="C23" s="29">
        <f>第1週!C23</f>
        <v>0</v>
      </c>
      <c r="D23" s="75"/>
      <c r="E23" s="95"/>
      <c r="F23" s="76"/>
      <c r="G23" s="83" t="str">
        <f t="shared" si="0"/>
        <v/>
      </c>
      <c r="H23" s="84" t="str">
        <f t="shared" si="1"/>
        <v/>
      </c>
      <c r="I23" s="75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60">
        <f t="shared" si="10"/>
        <v>0</v>
      </c>
      <c r="AD23" s="51">
        <f t="shared" si="11"/>
        <v>0</v>
      </c>
      <c r="AE23" s="67">
        <f t="shared" si="12"/>
        <v>0</v>
      </c>
      <c r="AF23" s="63">
        <f t="shared" si="13"/>
        <v>0</v>
      </c>
      <c r="AG23" s="60">
        <f>IF(ISERROR(AE23+第1週!AE23),0,AE23+第1週!AE23)</f>
        <v>0</v>
      </c>
      <c r="AH23" s="63">
        <f>IF(ISERROR(AF23+第1週!AF23),0,AF23+第1週!AF23)</f>
        <v>0</v>
      </c>
      <c r="AI23" s="33"/>
      <c r="AJ23" s="34"/>
      <c r="AK23" s="13" t="str">
        <f t="shared" si="14"/>
        <v/>
      </c>
      <c r="AL23" s="43"/>
      <c r="AM23" s="34"/>
      <c r="AN23" s="3" t="str">
        <f t="shared" si="15"/>
        <v/>
      </c>
      <c r="AO23" s="72"/>
    </row>
    <row r="24" spans="2:41" ht="18" customHeight="1" x14ac:dyDescent="0.15">
      <c r="B24" s="24">
        <v>18</v>
      </c>
      <c r="C24" s="29">
        <f>第1週!C24</f>
        <v>0</v>
      </c>
      <c r="D24" s="75"/>
      <c r="E24" s="95"/>
      <c r="F24" s="76"/>
      <c r="G24" s="83" t="str">
        <f t="shared" si="0"/>
        <v/>
      </c>
      <c r="H24" s="84" t="str">
        <f t="shared" si="1"/>
        <v/>
      </c>
      <c r="I24" s="75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60">
        <f t="shared" si="10"/>
        <v>0</v>
      </c>
      <c r="AD24" s="51">
        <f t="shared" si="11"/>
        <v>0</v>
      </c>
      <c r="AE24" s="67">
        <f t="shared" si="12"/>
        <v>0</v>
      </c>
      <c r="AF24" s="63">
        <f t="shared" si="13"/>
        <v>0</v>
      </c>
      <c r="AG24" s="60">
        <f>IF(ISERROR(AE24+第1週!AE24),0,AE24+第1週!AE24)</f>
        <v>0</v>
      </c>
      <c r="AH24" s="63">
        <f>IF(ISERROR(AF24+第1週!AF24),0,AF24+第1週!AF24)</f>
        <v>0</v>
      </c>
      <c r="AI24" s="33"/>
      <c r="AJ24" s="34"/>
      <c r="AK24" s="13" t="str">
        <f t="shared" si="14"/>
        <v/>
      </c>
      <c r="AL24" s="43"/>
      <c r="AM24" s="34"/>
      <c r="AN24" s="3" t="str">
        <f t="shared" si="15"/>
        <v/>
      </c>
      <c r="AO24" s="72"/>
    </row>
    <row r="25" spans="2:41" ht="18" customHeight="1" x14ac:dyDescent="0.15">
      <c r="B25" s="24">
        <v>19</v>
      </c>
      <c r="C25" s="29">
        <f>第1週!C25</f>
        <v>0</v>
      </c>
      <c r="D25" s="75"/>
      <c r="E25" s="95"/>
      <c r="F25" s="76"/>
      <c r="G25" s="83" t="str">
        <f t="shared" si="0"/>
        <v/>
      </c>
      <c r="H25" s="84" t="str">
        <f t="shared" si="1"/>
        <v/>
      </c>
      <c r="I25" s="75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60">
        <f t="shared" si="10"/>
        <v>0</v>
      </c>
      <c r="AD25" s="51">
        <f t="shared" si="11"/>
        <v>0</v>
      </c>
      <c r="AE25" s="67">
        <f t="shared" si="12"/>
        <v>0</v>
      </c>
      <c r="AF25" s="63">
        <f t="shared" si="13"/>
        <v>0</v>
      </c>
      <c r="AG25" s="60">
        <f>IF(ISERROR(AE25+第1週!AE25),0,AE25+第1週!AE25)</f>
        <v>0</v>
      </c>
      <c r="AH25" s="63">
        <f>IF(ISERROR(AF25+第1週!AF25),0,AF25+第1週!AF25)</f>
        <v>0</v>
      </c>
      <c r="AI25" s="33"/>
      <c r="AJ25" s="34"/>
      <c r="AK25" s="13" t="str">
        <f t="shared" si="14"/>
        <v/>
      </c>
      <c r="AL25" s="43"/>
      <c r="AM25" s="34"/>
      <c r="AN25" s="3" t="str">
        <f t="shared" si="15"/>
        <v/>
      </c>
      <c r="AO25" s="72"/>
    </row>
    <row r="26" spans="2:41" ht="18" customHeight="1" x14ac:dyDescent="0.15">
      <c r="B26" s="24">
        <v>20</v>
      </c>
      <c r="C26" s="29">
        <f>第1週!C26</f>
        <v>0</v>
      </c>
      <c r="D26" s="75"/>
      <c r="E26" s="95"/>
      <c r="F26" s="76"/>
      <c r="G26" s="83" t="str">
        <f t="shared" si="0"/>
        <v/>
      </c>
      <c r="H26" s="84" t="str">
        <f t="shared" si="1"/>
        <v/>
      </c>
      <c r="I26" s="75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60">
        <f t="shared" si="10"/>
        <v>0</v>
      </c>
      <c r="AD26" s="51">
        <f t="shared" si="11"/>
        <v>0</v>
      </c>
      <c r="AE26" s="67">
        <f t="shared" si="12"/>
        <v>0</v>
      </c>
      <c r="AF26" s="63">
        <f t="shared" si="13"/>
        <v>0</v>
      </c>
      <c r="AG26" s="60">
        <f>IF(ISERROR(AE26+第1週!AE26),0,AE26+第1週!AE26)</f>
        <v>0</v>
      </c>
      <c r="AH26" s="63">
        <f>IF(ISERROR(AF26+第1週!AF26),0,AF26+第1週!AF26)</f>
        <v>0</v>
      </c>
      <c r="AI26" s="33"/>
      <c r="AJ26" s="34"/>
      <c r="AK26" s="13" t="str">
        <f t="shared" si="14"/>
        <v/>
      </c>
      <c r="AL26" s="43"/>
      <c r="AM26" s="34"/>
      <c r="AN26" s="3" t="str">
        <f t="shared" si="15"/>
        <v/>
      </c>
      <c r="AO26" s="72"/>
    </row>
    <row r="27" spans="2:41" ht="18" customHeight="1" x14ac:dyDescent="0.15">
      <c r="B27" s="24">
        <v>21</v>
      </c>
      <c r="C27" s="29">
        <f>第1週!C27</f>
        <v>0</v>
      </c>
      <c r="D27" s="75"/>
      <c r="E27" s="95"/>
      <c r="F27" s="76"/>
      <c r="G27" s="83" t="str">
        <f t="shared" ref="G27:G28" si="16">IF(AND(D27="",F27=""),"",IF(F27="",$Y$3-D27,IF(D27="",F27-$AC$3,(F27-$AC$3)+($Y$3-D27))))</f>
        <v/>
      </c>
      <c r="H27" s="84" t="str">
        <f t="shared" ref="H27:H28" si="17">IF(F27="","",(F27-$AC$3))</f>
        <v/>
      </c>
      <c r="I27" s="75"/>
      <c r="J27" s="95"/>
      <c r="K27" s="76"/>
      <c r="L27" s="83" t="str">
        <f t="shared" ref="L27:L28" si="18">IF(AND(I27="",K27=""),"",IF(K27="",$Y$3-I27,IF(I27="",K27-$AC$3,(K27-$AC$3)+($Y$3-I27))))</f>
        <v/>
      </c>
      <c r="M27" s="84" t="str">
        <f t="shared" ref="M27:M28" si="19">IF(K27="","",(K27-$AC$3))</f>
        <v/>
      </c>
      <c r="N27" s="75"/>
      <c r="O27" s="95"/>
      <c r="P27" s="76"/>
      <c r="Q27" s="83" t="str">
        <f t="shared" ref="Q27:Q28" si="20">IF(AND(N27="",P27=""),"",IF(P27="",$Y$3-N27,IF(N27="",P27-$AC$3,(P27-$AC$3)+($Y$3-N27))))</f>
        <v/>
      </c>
      <c r="R27" s="84" t="str">
        <f t="shared" ref="R27:R28" si="21">IF(P27="","",(P27-$AC$3))</f>
        <v/>
      </c>
      <c r="S27" s="75"/>
      <c r="T27" s="95"/>
      <c r="U27" s="76"/>
      <c r="V27" s="83" t="str">
        <f t="shared" ref="V27:V28" si="22">IF(AND(S27="",U27=""),"",IF(U27="",$Y$3-S27,IF(S27="",U27-$AC$3,(U27-$AC$3)+($Y$3-S27))))</f>
        <v/>
      </c>
      <c r="W27" s="84" t="str">
        <f t="shared" ref="W27:W28" si="23">IF(U27="","",(U27-$AC$3))</f>
        <v/>
      </c>
      <c r="X27" s="75"/>
      <c r="Y27" s="95"/>
      <c r="Z27" s="76"/>
      <c r="AA27" s="83" t="str">
        <f t="shared" ref="AA27:AA28" si="24">IF(AND(X27="",Z27=""),"",IF(Z27="",$Y$3-X27,IF(X27="",Z27-$AC$3,(Z27-$AC$3)+($Y$3-X27))))</f>
        <v/>
      </c>
      <c r="AB27" s="84" t="str">
        <f t="shared" ref="AB27:AB28" si="25">IF(Z27="","",(Z27-$AC$3))</f>
        <v/>
      </c>
      <c r="AC27" s="60">
        <f t="shared" si="10"/>
        <v>0</v>
      </c>
      <c r="AD27" s="51">
        <f t="shared" si="11"/>
        <v>0</v>
      </c>
      <c r="AE27" s="67">
        <f t="shared" si="12"/>
        <v>0</v>
      </c>
      <c r="AF27" s="63">
        <f t="shared" si="13"/>
        <v>0</v>
      </c>
      <c r="AG27" s="60">
        <f>IF(ISERROR(AE27+第1週!AE27),0,AE27+第1週!AE27)</f>
        <v>0</v>
      </c>
      <c r="AH27" s="63">
        <f>IF(ISERROR(AF27+第1週!AF27),0,AF27+第1週!AF27)</f>
        <v>0</v>
      </c>
      <c r="AI27" s="33"/>
      <c r="AJ27" s="34"/>
      <c r="AK27" s="13" t="str">
        <f t="shared" ref="AK27:AK28" si="26">IF(OR(AI27="",AJ27=""),"",AJ27-AI27)</f>
        <v/>
      </c>
      <c r="AL27" s="43"/>
      <c r="AM27" s="34"/>
      <c r="AN27" s="3" t="str">
        <f t="shared" si="15"/>
        <v/>
      </c>
      <c r="AO27" s="72"/>
    </row>
    <row r="28" spans="2:41" ht="18" customHeight="1" x14ac:dyDescent="0.15">
      <c r="B28" s="24">
        <v>22</v>
      </c>
      <c r="C28" s="29">
        <f>第1週!C28</f>
        <v>0</v>
      </c>
      <c r="D28" s="75"/>
      <c r="E28" s="95"/>
      <c r="F28" s="76"/>
      <c r="G28" s="83" t="str">
        <f t="shared" si="16"/>
        <v/>
      </c>
      <c r="H28" s="84" t="str">
        <f t="shared" si="17"/>
        <v/>
      </c>
      <c r="I28" s="75"/>
      <c r="J28" s="95"/>
      <c r="K28" s="76"/>
      <c r="L28" s="83" t="str">
        <f t="shared" si="18"/>
        <v/>
      </c>
      <c r="M28" s="84" t="str">
        <f t="shared" si="19"/>
        <v/>
      </c>
      <c r="N28" s="75"/>
      <c r="O28" s="95"/>
      <c r="P28" s="76"/>
      <c r="Q28" s="83" t="str">
        <f t="shared" si="20"/>
        <v/>
      </c>
      <c r="R28" s="84" t="str">
        <f t="shared" si="21"/>
        <v/>
      </c>
      <c r="S28" s="75"/>
      <c r="T28" s="95"/>
      <c r="U28" s="76"/>
      <c r="V28" s="83" t="str">
        <f t="shared" si="22"/>
        <v/>
      </c>
      <c r="W28" s="84" t="str">
        <f t="shared" si="23"/>
        <v/>
      </c>
      <c r="X28" s="75"/>
      <c r="Y28" s="95"/>
      <c r="Z28" s="76"/>
      <c r="AA28" s="83" t="str">
        <f t="shared" si="24"/>
        <v/>
      </c>
      <c r="AB28" s="84" t="str">
        <f t="shared" si="25"/>
        <v/>
      </c>
      <c r="AC28" s="60">
        <f t="shared" si="10"/>
        <v>0</v>
      </c>
      <c r="AD28" s="51">
        <f t="shared" si="11"/>
        <v>0</v>
      </c>
      <c r="AE28" s="67">
        <f t="shared" si="12"/>
        <v>0</v>
      </c>
      <c r="AF28" s="63">
        <f t="shared" si="13"/>
        <v>0</v>
      </c>
      <c r="AG28" s="60">
        <f>IF(ISERROR(AE28+第1週!AE28),0,AE28+第1週!AE28)</f>
        <v>0</v>
      </c>
      <c r="AH28" s="63">
        <f>IF(ISERROR(AF28+第1週!AF28),0,AF28+第1週!AF28)</f>
        <v>0</v>
      </c>
      <c r="AI28" s="33"/>
      <c r="AJ28" s="34"/>
      <c r="AK28" s="13" t="str">
        <f t="shared" si="26"/>
        <v/>
      </c>
      <c r="AL28" s="43"/>
      <c r="AM28" s="34"/>
      <c r="AN28" s="3" t="str">
        <f t="shared" si="15"/>
        <v/>
      </c>
      <c r="AO28" s="72"/>
    </row>
    <row r="29" spans="2:41" ht="18" customHeight="1" x14ac:dyDescent="0.15">
      <c r="B29" s="24">
        <v>23</v>
      </c>
      <c r="C29" s="29">
        <f>第1週!C29</f>
        <v>0</v>
      </c>
      <c r="D29" s="75"/>
      <c r="E29" s="95"/>
      <c r="F29" s="76"/>
      <c r="G29" s="83" t="str">
        <f t="shared" si="0"/>
        <v/>
      </c>
      <c r="H29" s="84" t="str">
        <f t="shared" si="1"/>
        <v/>
      </c>
      <c r="I29" s="75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60">
        <f t="shared" si="10"/>
        <v>0</v>
      </c>
      <c r="AD29" s="51">
        <f t="shared" si="11"/>
        <v>0</v>
      </c>
      <c r="AE29" s="67">
        <f t="shared" si="12"/>
        <v>0</v>
      </c>
      <c r="AF29" s="63">
        <f t="shared" si="13"/>
        <v>0</v>
      </c>
      <c r="AG29" s="60">
        <f>IF(ISERROR(AE29+第1週!AE29),0,AE29+第1週!AE29)</f>
        <v>0</v>
      </c>
      <c r="AH29" s="63">
        <f>IF(ISERROR(AF29+第1週!AF29),0,AF29+第1週!AF29)</f>
        <v>0</v>
      </c>
      <c r="AI29" s="33"/>
      <c r="AJ29" s="34"/>
      <c r="AK29" s="13" t="str">
        <f t="shared" si="14"/>
        <v/>
      </c>
      <c r="AL29" s="43"/>
      <c r="AM29" s="34"/>
      <c r="AN29" s="3" t="str">
        <f t="shared" si="15"/>
        <v/>
      </c>
      <c r="AO29" s="72"/>
    </row>
    <row r="30" spans="2:41" ht="18" customHeight="1" x14ac:dyDescent="0.15">
      <c r="B30" s="24">
        <v>24</v>
      </c>
      <c r="C30" s="29">
        <f>第1週!C30</f>
        <v>0</v>
      </c>
      <c r="D30" s="75"/>
      <c r="E30" s="95"/>
      <c r="F30" s="76"/>
      <c r="G30" s="83" t="str">
        <f t="shared" si="0"/>
        <v/>
      </c>
      <c r="H30" s="84" t="str">
        <f t="shared" si="1"/>
        <v/>
      </c>
      <c r="I30" s="75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60">
        <f t="shared" si="10"/>
        <v>0</v>
      </c>
      <c r="AD30" s="51">
        <f t="shared" si="11"/>
        <v>0</v>
      </c>
      <c r="AE30" s="67">
        <f t="shared" si="12"/>
        <v>0</v>
      </c>
      <c r="AF30" s="63">
        <f t="shared" si="13"/>
        <v>0</v>
      </c>
      <c r="AG30" s="60">
        <f>IF(ISERROR(AE30+第1週!AE30),0,AE30+第1週!AE30)</f>
        <v>0</v>
      </c>
      <c r="AH30" s="63">
        <f>IF(ISERROR(AF30+第1週!AF30),0,AF30+第1週!AF30)</f>
        <v>0</v>
      </c>
      <c r="AI30" s="33"/>
      <c r="AJ30" s="34"/>
      <c r="AK30" s="13" t="str">
        <f t="shared" si="14"/>
        <v/>
      </c>
      <c r="AL30" s="43"/>
      <c r="AM30" s="34"/>
      <c r="AN30" s="3" t="str">
        <f t="shared" si="15"/>
        <v/>
      </c>
      <c r="AO30" s="72"/>
    </row>
    <row r="31" spans="2:41" ht="18" customHeight="1" x14ac:dyDescent="0.15">
      <c r="B31" s="24">
        <v>25</v>
      </c>
      <c r="C31" s="29">
        <f>第1週!C31</f>
        <v>0</v>
      </c>
      <c r="D31" s="75"/>
      <c r="E31" s="95"/>
      <c r="F31" s="76"/>
      <c r="G31" s="83" t="str">
        <f t="shared" si="0"/>
        <v/>
      </c>
      <c r="H31" s="84" t="str">
        <f t="shared" si="1"/>
        <v/>
      </c>
      <c r="I31" s="75"/>
      <c r="J31" s="95"/>
      <c r="K31" s="76"/>
      <c r="L31" s="83" t="str">
        <f t="shared" si="2"/>
        <v/>
      </c>
      <c r="M31" s="84" t="str">
        <f t="shared" si="3"/>
        <v/>
      </c>
      <c r="N31" s="75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60">
        <f t="shared" si="10"/>
        <v>0</v>
      </c>
      <c r="AD31" s="51">
        <f t="shared" si="11"/>
        <v>0</v>
      </c>
      <c r="AE31" s="67">
        <f t="shared" si="12"/>
        <v>0</v>
      </c>
      <c r="AF31" s="63">
        <f t="shared" si="13"/>
        <v>0</v>
      </c>
      <c r="AG31" s="60">
        <f>IF(ISERROR(AE31+第1週!AE31),0,AE31+第1週!AE31)</f>
        <v>0</v>
      </c>
      <c r="AH31" s="63">
        <f>IF(ISERROR(AF31+第1週!AF31),0,AF31+第1週!AF31)</f>
        <v>0</v>
      </c>
      <c r="AI31" s="33"/>
      <c r="AJ31" s="34"/>
      <c r="AK31" s="13" t="str">
        <f t="shared" si="14"/>
        <v/>
      </c>
      <c r="AL31" s="43"/>
      <c r="AM31" s="34"/>
      <c r="AN31" s="3" t="str">
        <f t="shared" si="15"/>
        <v/>
      </c>
      <c r="AO31" s="72"/>
    </row>
    <row r="32" spans="2:41" ht="18" customHeight="1" x14ac:dyDescent="0.15">
      <c r="B32" s="24">
        <v>26</v>
      </c>
      <c r="C32" s="29">
        <f>第1週!C32</f>
        <v>0</v>
      </c>
      <c r="D32" s="75"/>
      <c r="E32" s="95"/>
      <c r="F32" s="76"/>
      <c r="G32" s="83" t="str">
        <f t="shared" si="0"/>
        <v/>
      </c>
      <c r="H32" s="84" t="str">
        <f t="shared" si="1"/>
        <v/>
      </c>
      <c r="I32" s="75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60">
        <f t="shared" si="10"/>
        <v>0</v>
      </c>
      <c r="AD32" s="51">
        <f t="shared" si="11"/>
        <v>0</v>
      </c>
      <c r="AE32" s="67">
        <f t="shared" si="12"/>
        <v>0</v>
      </c>
      <c r="AF32" s="63">
        <f t="shared" si="13"/>
        <v>0</v>
      </c>
      <c r="AG32" s="60">
        <f>IF(ISERROR(AE32+第1週!AE32),0,AE32+第1週!AE32)</f>
        <v>0</v>
      </c>
      <c r="AH32" s="63">
        <f>IF(ISERROR(AF32+第1週!AF32),0,AF32+第1週!AF32)</f>
        <v>0</v>
      </c>
      <c r="AI32" s="33"/>
      <c r="AJ32" s="34"/>
      <c r="AK32" s="13" t="str">
        <f t="shared" si="14"/>
        <v/>
      </c>
      <c r="AL32" s="43"/>
      <c r="AM32" s="34"/>
      <c r="AN32" s="3" t="str">
        <f t="shared" si="15"/>
        <v/>
      </c>
      <c r="AO32" s="72"/>
    </row>
    <row r="33" spans="2:41" ht="18" customHeight="1" x14ac:dyDescent="0.15">
      <c r="B33" s="24">
        <v>27</v>
      </c>
      <c r="C33" s="29">
        <f>第1週!C33</f>
        <v>0</v>
      </c>
      <c r="D33" s="75"/>
      <c r="E33" s="95"/>
      <c r="F33" s="76"/>
      <c r="G33" s="83" t="str">
        <f t="shared" si="0"/>
        <v/>
      </c>
      <c r="H33" s="84" t="str">
        <f t="shared" si="1"/>
        <v/>
      </c>
      <c r="I33" s="75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60">
        <f t="shared" si="10"/>
        <v>0</v>
      </c>
      <c r="AD33" s="51">
        <f t="shared" si="11"/>
        <v>0</v>
      </c>
      <c r="AE33" s="67">
        <f t="shared" si="12"/>
        <v>0</v>
      </c>
      <c r="AF33" s="63">
        <f t="shared" si="13"/>
        <v>0</v>
      </c>
      <c r="AG33" s="60">
        <f>IF(ISERROR(AE33+第1週!AE33),0,AE33+第1週!AE33)</f>
        <v>0</v>
      </c>
      <c r="AH33" s="63">
        <f>IF(ISERROR(AF33+第1週!AF33),0,AF33+第1週!AF33)</f>
        <v>0</v>
      </c>
      <c r="AI33" s="33"/>
      <c r="AJ33" s="34"/>
      <c r="AK33" s="13" t="str">
        <f t="shared" si="14"/>
        <v/>
      </c>
      <c r="AL33" s="43"/>
      <c r="AM33" s="34"/>
      <c r="AN33" s="3" t="str">
        <f t="shared" si="15"/>
        <v/>
      </c>
      <c r="AO33" s="72"/>
    </row>
    <row r="34" spans="2:41" ht="18" customHeight="1" x14ac:dyDescent="0.15">
      <c r="B34" s="24">
        <v>28</v>
      </c>
      <c r="C34" s="29">
        <f>第1週!C34</f>
        <v>0</v>
      </c>
      <c r="D34" s="75"/>
      <c r="E34" s="95"/>
      <c r="F34" s="76"/>
      <c r="G34" s="83" t="str">
        <f t="shared" si="0"/>
        <v/>
      </c>
      <c r="H34" s="84" t="str">
        <f t="shared" si="1"/>
        <v/>
      </c>
      <c r="I34" s="75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60">
        <f t="shared" si="10"/>
        <v>0</v>
      </c>
      <c r="AD34" s="51">
        <f t="shared" si="11"/>
        <v>0</v>
      </c>
      <c r="AE34" s="67">
        <f t="shared" si="12"/>
        <v>0</v>
      </c>
      <c r="AF34" s="63">
        <f t="shared" si="13"/>
        <v>0</v>
      </c>
      <c r="AG34" s="60">
        <f>IF(ISERROR(AE34+第1週!AE34),0,AE34+第1週!AE34)</f>
        <v>0</v>
      </c>
      <c r="AH34" s="63">
        <f>IF(ISERROR(AF34+第1週!AF34),0,AF34+第1週!AF34)</f>
        <v>0</v>
      </c>
      <c r="AI34" s="33"/>
      <c r="AJ34" s="34"/>
      <c r="AK34" s="13" t="str">
        <f t="shared" si="14"/>
        <v/>
      </c>
      <c r="AL34" s="43"/>
      <c r="AM34" s="34"/>
      <c r="AN34" s="3" t="str">
        <f t="shared" si="15"/>
        <v/>
      </c>
      <c r="AO34" s="72"/>
    </row>
    <row r="35" spans="2:41" ht="18" customHeight="1" x14ac:dyDescent="0.15">
      <c r="B35" s="24">
        <v>29</v>
      </c>
      <c r="C35" s="29">
        <f>第1週!C35</f>
        <v>0</v>
      </c>
      <c r="D35" s="75"/>
      <c r="E35" s="95"/>
      <c r="F35" s="76"/>
      <c r="G35" s="83" t="str">
        <f t="shared" si="0"/>
        <v/>
      </c>
      <c r="H35" s="84" t="str">
        <f t="shared" si="1"/>
        <v/>
      </c>
      <c r="I35" s="75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60">
        <f t="shared" si="10"/>
        <v>0</v>
      </c>
      <c r="AD35" s="51">
        <f t="shared" si="11"/>
        <v>0</v>
      </c>
      <c r="AE35" s="67">
        <f t="shared" si="12"/>
        <v>0</v>
      </c>
      <c r="AF35" s="63">
        <f t="shared" si="13"/>
        <v>0</v>
      </c>
      <c r="AG35" s="60">
        <f>IF(ISERROR(AE35+第1週!AE35),0,AE35+第1週!AE35)</f>
        <v>0</v>
      </c>
      <c r="AH35" s="63">
        <f>IF(ISERROR(AF35+第1週!AF35),0,AF35+第1週!AF35)</f>
        <v>0</v>
      </c>
      <c r="AI35" s="33"/>
      <c r="AJ35" s="34"/>
      <c r="AK35" s="13" t="str">
        <f t="shared" si="14"/>
        <v/>
      </c>
      <c r="AL35" s="43"/>
      <c r="AM35" s="34"/>
      <c r="AN35" s="3" t="str">
        <f t="shared" si="15"/>
        <v/>
      </c>
      <c r="AO35" s="72"/>
    </row>
    <row r="36" spans="2:41" ht="18" customHeight="1" x14ac:dyDescent="0.15">
      <c r="B36" s="24">
        <v>30</v>
      </c>
      <c r="C36" s="29">
        <f>第1週!C36</f>
        <v>0</v>
      </c>
      <c r="D36" s="75"/>
      <c r="E36" s="92"/>
      <c r="F36" s="76"/>
      <c r="G36" s="83" t="str">
        <f t="shared" si="0"/>
        <v/>
      </c>
      <c r="H36" s="84" t="str">
        <f t="shared" si="1"/>
        <v/>
      </c>
      <c r="I36" s="75"/>
      <c r="J36" s="92"/>
      <c r="K36" s="76"/>
      <c r="L36" s="83" t="str">
        <f t="shared" si="2"/>
        <v/>
      </c>
      <c r="M36" s="84" t="str">
        <f t="shared" si="3"/>
        <v/>
      </c>
      <c r="N36" s="75"/>
      <c r="O36" s="92"/>
      <c r="P36" s="76"/>
      <c r="Q36" s="83" t="str">
        <f t="shared" si="4"/>
        <v/>
      </c>
      <c r="R36" s="84" t="str">
        <f t="shared" si="5"/>
        <v/>
      </c>
      <c r="S36" s="75"/>
      <c r="T36" s="92"/>
      <c r="U36" s="76"/>
      <c r="V36" s="83" t="str">
        <f t="shared" si="6"/>
        <v/>
      </c>
      <c r="W36" s="84" t="str">
        <f t="shared" si="7"/>
        <v/>
      </c>
      <c r="X36" s="75"/>
      <c r="Y36" s="92"/>
      <c r="Z36" s="76"/>
      <c r="AA36" s="83" t="str">
        <f t="shared" si="8"/>
        <v/>
      </c>
      <c r="AB36" s="84" t="str">
        <f t="shared" si="9"/>
        <v/>
      </c>
      <c r="AC36" s="60">
        <f t="shared" ref="AC36:AC49" si="27">IF(ISERROR(AVERAGE(G36,L36,Q36,V36,AA36)),0,AVERAGE(G36,L36,Q36,V36,AA36))</f>
        <v>0</v>
      </c>
      <c r="AD36" s="51">
        <f t="shared" ref="AD36:AD49" si="28">IF(ISERROR(AVERAGE(H36,M36,R36,W36,AB36)),0,AVERAGE(H36,M36,R36,W36,AB36))</f>
        <v>0</v>
      </c>
      <c r="AE36" s="67">
        <f t="shared" ref="AE36:AE49" si="29">IF(ISERROR(OR(G36,L36,Q36,V36,AA36)),0,SUM(G36,L36,Q36,V36,AA36))</f>
        <v>0</v>
      </c>
      <c r="AF36" s="63">
        <f t="shared" ref="AF36:AF49" si="30">IF(ISERROR(OR(H36,M36,R36,W36,AB36)),0,SUM(H36,M36,R36,W36,AB36))</f>
        <v>0</v>
      </c>
      <c r="AG36" s="60">
        <f>IF(ISERROR(AE36+第1週!AE36),0,AE36+第1週!AE36)</f>
        <v>0</v>
      </c>
      <c r="AH36" s="63">
        <f>IF(ISERROR(AF36+第1週!AF36),0,AF36+第1週!AF36)</f>
        <v>0</v>
      </c>
      <c r="AI36" s="33"/>
      <c r="AJ36" s="34"/>
      <c r="AK36" s="13" t="str">
        <f t="shared" si="14"/>
        <v/>
      </c>
      <c r="AL36" s="43"/>
      <c r="AM36" s="34"/>
      <c r="AN36" s="3" t="str">
        <f t="shared" si="15"/>
        <v/>
      </c>
      <c r="AO36" s="72"/>
    </row>
    <row r="37" spans="2:41" ht="18" customHeight="1" x14ac:dyDescent="0.15">
      <c r="B37" s="24">
        <v>31</v>
      </c>
      <c r="C37" s="29">
        <f>第1週!C37</f>
        <v>0</v>
      </c>
      <c r="D37" s="75"/>
      <c r="E37" s="92"/>
      <c r="F37" s="76"/>
      <c r="G37" s="83" t="str">
        <f t="shared" si="0"/>
        <v/>
      </c>
      <c r="H37" s="84" t="str">
        <f t="shared" si="1"/>
        <v/>
      </c>
      <c r="I37" s="75"/>
      <c r="J37" s="92"/>
      <c r="K37" s="76"/>
      <c r="L37" s="83" t="str">
        <f t="shared" si="2"/>
        <v/>
      </c>
      <c r="M37" s="84" t="str">
        <f t="shared" si="3"/>
        <v/>
      </c>
      <c r="N37" s="75"/>
      <c r="O37" s="92"/>
      <c r="P37" s="76"/>
      <c r="Q37" s="83" t="str">
        <f t="shared" si="4"/>
        <v/>
      </c>
      <c r="R37" s="84" t="str">
        <f t="shared" si="5"/>
        <v/>
      </c>
      <c r="S37" s="75"/>
      <c r="T37" s="92"/>
      <c r="U37" s="76"/>
      <c r="V37" s="83" t="str">
        <f t="shared" si="6"/>
        <v/>
      </c>
      <c r="W37" s="84" t="str">
        <f t="shared" si="7"/>
        <v/>
      </c>
      <c r="X37" s="75"/>
      <c r="Y37" s="92"/>
      <c r="Z37" s="76"/>
      <c r="AA37" s="83" t="str">
        <f t="shared" si="8"/>
        <v/>
      </c>
      <c r="AB37" s="84" t="str">
        <f t="shared" si="9"/>
        <v/>
      </c>
      <c r="AC37" s="60">
        <f t="shared" si="27"/>
        <v>0</v>
      </c>
      <c r="AD37" s="51">
        <f t="shared" si="28"/>
        <v>0</v>
      </c>
      <c r="AE37" s="67">
        <f t="shared" si="29"/>
        <v>0</v>
      </c>
      <c r="AF37" s="63">
        <f t="shared" si="30"/>
        <v>0</v>
      </c>
      <c r="AG37" s="60">
        <f>IF(ISERROR(AE37+第1週!AE37),0,AE37+第1週!AE37)</f>
        <v>0</v>
      </c>
      <c r="AH37" s="63">
        <f>IF(ISERROR(AF37+第1週!AF37),0,AF37+第1週!AF37)</f>
        <v>0</v>
      </c>
      <c r="AI37" s="33"/>
      <c r="AJ37" s="34"/>
      <c r="AK37" s="13" t="str">
        <f t="shared" si="14"/>
        <v/>
      </c>
      <c r="AL37" s="43"/>
      <c r="AM37" s="34"/>
      <c r="AN37" s="3" t="str">
        <f t="shared" si="15"/>
        <v/>
      </c>
      <c r="AO37" s="72"/>
    </row>
    <row r="38" spans="2:41" ht="18" customHeight="1" x14ac:dyDescent="0.15">
      <c r="B38" s="24">
        <v>32</v>
      </c>
      <c r="C38" s="29">
        <f>第1週!C38</f>
        <v>0</v>
      </c>
      <c r="D38" s="75"/>
      <c r="E38" s="92"/>
      <c r="F38" s="76"/>
      <c r="G38" s="83" t="str">
        <f t="shared" si="0"/>
        <v/>
      </c>
      <c r="H38" s="84" t="str">
        <f t="shared" si="1"/>
        <v/>
      </c>
      <c r="I38" s="75"/>
      <c r="J38" s="92"/>
      <c r="K38" s="76"/>
      <c r="L38" s="83" t="str">
        <f t="shared" si="2"/>
        <v/>
      </c>
      <c r="M38" s="84" t="str">
        <f t="shared" si="3"/>
        <v/>
      </c>
      <c r="N38" s="75"/>
      <c r="O38" s="92"/>
      <c r="P38" s="76"/>
      <c r="Q38" s="83" t="str">
        <f t="shared" si="4"/>
        <v/>
      </c>
      <c r="R38" s="84" t="str">
        <f t="shared" si="5"/>
        <v/>
      </c>
      <c r="S38" s="75"/>
      <c r="T38" s="92"/>
      <c r="U38" s="76"/>
      <c r="V38" s="83" t="str">
        <f t="shared" si="6"/>
        <v/>
      </c>
      <c r="W38" s="84" t="str">
        <f t="shared" si="7"/>
        <v/>
      </c>
      <c r="X38" s="75"/>
      <c r="Y38" s="92"/>
      <c r="Z38" s="76"/>
      <c r="AA38" s="83" t="str">
        <f t="shared" si="8"/>
        <v/>
      </c>
      <c r="AB38" s="84" t="str">
        <f t="shared" si="9"/>
        <v/>
      </c>
      <c r="AC38" s="60">
        <f t="shared" si="27"/>
        <v>0</v>
      </c>
      <c r="AD38" s="51">
        <f t="shared" si="28"/>
        <v>0</v>
      </c>
      <c r="AE38" s="67">
        <f t="shared" si="29"/>
        <v>0</v>
      </c>
      <c r="AF38" s="63">
        <f t="shared" si="30"/>
        <v>0</v>
      </c>
      <c r="AG38" s="60">
        <f>IF(ISERROR(AE38+第1週!AE38),0,AE38+第1週!AE38)</f>
        <v>0</v>
      </c>
      <c r="AH38" s="63">
        <f>IF(ISERROR(AF38+第1週!AF38),0,AF38+第1週!AF38)</f>
        <v>0</v>
      </c>
      <c r="AI38" s="33"/>
      <c r="AJ38" s="34"/>
      <c r="AK38" s="13" t="str">
        <f t="shared" si="14"/>
        <v/>
      </c>
      <c r="AL38" s="43"/>
      <c r="AM38" s="34"/>
      <c r="AN38" s="3" t="str">
        <f t="shared" si="15"/>
        <v/>
      </c>
      <c r="AO38" s="72"/>
    </row>
    <row r="39" spans="2:41" ht="18" customHeight="1" x14ac:dyDescent="0.15">
      <c r="B39" s="24">
        <v>33</v>
      </c>
      <c r="C39" s="32">
        <f>第1週!C39</f>
        <v>0</v>
      </c>
      <c r="D39" s="75"/>
      <c r="E39" s="92"/>
      <c r="F39" s="76"/>
      <c r="G39" s="83" t="str">
        <f t="shared" si="0"/>
        <v/>
      </c>
      <c r="H39" s="84" t="str">
        <f t="shared" si="1"/>
        <v/>
      </c>
      <c r="I39" s="75"/>
      <c r="J39" s="92"/>
      <c r="K39" s="76"/>
      <c r="L39" s="83" t="str">
        <f t="shared" si="2"/>
        <v/>
      </c>
      <c r="M39" s="84" t="str">
        <f t="shared" si="3"/>
        <v/>
      </c>
      <c r="N39" s="75"/>
      <c r="O39" s="92"/>
      <c r="P39" s="76"/>
      <c r="Q39" s="83" t="str">
        <f t="shared" si="4"/>
        <v/>
      </c>
      <c r="R39" s="84" t="str">
        <f t="shared" si="5"/>
        <v/>
      </c>
      <c r="S39" s="75"/>
      <c r="T39" s="92"/>
      <c r="U39" s="76"/>
      <c r="V39" s="83" t="str">
        <f t="shared" si="6"/>
        <v/>
      </c>
      <c r="W39" s="84" t="str">
        <f t="shared" si="7"/>
        <v/>
      </c>
      <c r="X39" s="75"/>
      <c r="Y39" s="92"/>
      <c r="Z39" s="76"/>
      <c r="AA39" s="83" t="str">
        <f t="shared" si="8"/>
        <v/>
      </c>
      <c r="AB39" s="84" t="str">
        <f t="shared" si="9"/>
        <v/>
      </c>
      <c r="AC39" s="60">
        <f t="shared" si="27"/>
        <v>0</v>
      </c>
      <c r="AD39" s="51">
        <f t="shared" si="28"/>
        <v>0</v>
      </c>
      <c r="AE39" s="67">
        <f t="shared" si="29"/>
        <v>0</v>
      </c>
      <c r="AF39" s="63">
        <f t="shared" si="30"/>
        <v>0</v>
      </c>
      <c r="AG39" s="60">
        <f>IF(ISERROR(AE39+第1週!AE39),0,AE39+第1週!AE39)</f>
        <v>0</v>
      </c>
      <c r="AH39" s="63">
        <f>IF(ISERROR(AF39+第1週!AF39),0,AF39+第1週!AF39)</f>
        <v>0</v>
      </c>
      <c r="AI39" s="33"/>
      <c r="AJ39" s="34"/>
      <c r="AK39" s="13" t="str">
        <f t="shared" si="14"/>
        <v/>
      </c>
      <c r="AL39" s="43"/>
      <c r="AM39" s="34"/>
      <c r="AN39" s="3" t="str">
        <f t="shared" si="15"/>
        <v/>
      </c>
      <c r="AO39" s="72"/>
    </row>
    <row r="40" spans="2:41" ht="18" customHeight="1" x14ac:dyDescent="0.15">
      <c r="B40" s="24">
        <v>34</v>
      </c>
      <c r="C40" s="32">
        <f>第1週!C40</f>
        <v>0</v>
      </c>
      <c r="D40" s="75"/>
      <c r="E40" s="92"/>
      <c r="F40" s="76"/>
      <c r="G40" s="83" t="str">
        <f t="shared" si="0"/>
        <v/>
      </c>
      <c r="H40" s="84" t="str">
        <f t="shared" si="1"/>
        <v/>
      </c>
      <c r="I40" s="75"/>
      <c r="J40" s="92"/>
      <c r="K40" s="76"/>
      <c r="L40" s="83" t="str">
        <f t="shared" si="2"/>
        <v/>
      </c>
      <c r="M40" s="84" t="str">
        <f t="shared" si="3"/>
        <v/>
      </c>
      <c r="N40" s="75"/>
      <c r="O40" s="92"/>
      <c r="P40" s="76"/>
      <c r="Q40" s="83" t="str">
        <f t="shared" si="4"/>
        <v/>
      </c>
      <c r="R40" s="84" t="str">
        <f t="shared" si="5"/>
        <v/>
      </c>
      <c r="S40" s="75"/>
      <c r="T40" s="92"/>
      <c r="U40" s="76"/>
      <c r="V40" s="83" t="str">
        <f t="shared" si="6"/>
        <v/>
      </c>
      <c r="W40" s="84" t="str">
        <f t="shared" si="7"/>
        <v/>
      </c>
      <c r="X40" s="75"/>
      <c r="Y40" s="92"/>
      <c r="Z40" s="76"/>
      <c r="AA40" s="83" t="str">
        <f t="shared" si="8"/>
        <v/>
      </c>
      <c r="AB40" s="84" t="str">
        <f t="shared" si="9"/>
        <v/>
      </c>
      <c r="AC40" s="60">
        <f t="shared" si="27"/>
        <v>0</v>
      </c>
      <c r="AD40" s="51">
        <f t="shared" si="28"/>
        <v>0</v>
      </c>
      <c r="AE40" s="67">
        <f t="shared" si="29"/>
        <v>0</v>
      </c>
      <c r="AF40" s="63">
        <f t="shared" si="30"/>
        <v>0</v>
      </c>
      <c r="AG40" s="60">
        <f>IF(ISERROR(AE40+第1週!AE40),0,AE40+第1週!AE40)</f>
        <v>0</v>
      </c>
      <c r="AH40" s="63">
        <f>IF(ISERROR(AF40+第1週!AF40),0,AF40+第1週!AF40)</f>
        <v>0</v>
      </c>
      <c r="AI40" s="33"/>
      <c r="AJ40" s="34"/>
      <c r="AK40" s="13" t="str">
        <f t="shared" si="14"/>
        <v/>
      </c>
      <c r="AL40" s="43"/>
      <c r="AM40" s="34"/>
      <c r="AN40" s="3" t="str">
        <f t="shared" si="15"/>
        <v/>
      </c>
      <c r="AO40" s="72"/>
    </row>
    <row r="41" spans="2:41" ht="18" customHeight="1" x14ac:dyDescent="0.15">
      <c r="B41" s="24">
        <v>35</v>
      </c>
      <c r="C41" s="32">
        <f>第1週!C41</f>
        <v>0</v>
      </c>
      <c r="D41" s="75"/>
      <c r="E41" s="92"/>
      <c r="F41" s="76"/>
      <c r="G41" s="83" t="str">
        <f t="shared" si="0"/>
        <v/>
      </c>
      <c r="H41" s="84" t="str">
        <f t="shared" si="1"/>
        <v/>
      </c>
      <c r="I41" s="75"/>
      <c r="J41" s="92"/>
      <c r="K41" s="76"/>
      <c r="L41" s="83" t="str">
        <f t="shared" si="2"/>
        <v/>
      </c>
      <c r="M41" s="84" t="str">
        <f t="shared" si="3"/>
        <v/>
      </c>
      <c r="N41" s="75"/>
      <c r="O41" s="92"/>
      <c r="P41" s="76"/>
      <c r="Q41" s="83" t="str">
        <f t="shared" si="4"/>
        <v/>
      </c>
      <c r="R41" s="84" t="str">
        <f t="shared" si="5"/>
        <v/>
      </c>
      <c r="S41" s="75"/>
      <c r="T41" s="92"/>
      <c r="U41" s="76"/>
      <c r="V41" s="83" t="str">
        <f t="shared" si="6"/>
        <v/>
      </c>
      <c r="W41" s="84" t="str">
        <f t="shared" si="7"/>
        <v/>
      </c>
      <c r="X41" s="75"/>
      <c r="Y41" s="92"/>
      <c r="Z41" s="76"/>
      <c r="AA41" s="83" t="str">
        <f t="shared" si="8"/>
        <v/>
      </c>
      <c r="AB41" s="84" t="str">
        <f t="shared" si="9"/>
        <v/>
      </c>
      <c r="AC41" s="60">
        <f t="shared" si="27"/>
        <v>0</v>
      </c>
      <c r="AD41" s="51">
        <f t="shared" si="28"/>
        <v>0</v>
      </c>
      <c r="AE41" s="67">
        <f t="shared" si="29"/>
        <v>0</v>
      </c>
      <c r="AF41" s="63">
        <f t="shared" si="30"/>
        <v>0</v>
      </c>
      <c r="AG41" s="60">
        <f>IF(ISERROR(AE41+第1週!AE41),0,AE41+第1週!AE41)</f>
        <v>0</v>
      </c>
      <c r="AH41" s="63">
        <f>IF(ISERROR(AF41+第1週!AF41),0,AF41+第1週!AF41)</f>
        <v>0</v>
      </c>
      <c r="AI41" s="33"/>
      <c r="AJ41" s="34"/>
      <c r="AK41" s="13" t="str">
        <f t="shared" si="14"/>
        <v/>
      </c>
      <c r="AL41" s="43"/>
      <c r="AM41" s="34"/>
      <c r="AN41" s="3" t="str">
        <f t="shared" si="15"/>
        <v/>
      </c>
      <c r="AO41" s="72"/>
    </row>
    <row r="42" spans="2:41" ht="18" customHeight="1" x14ac:dyDescent="0.15">
      <c r="B42" s="24">
        <v>36</v>
      </c>
      <c r="C42" s="32">
        <f>第1週!C42</f>
        <v>0</v>
      </c>
      <c r="D42" s="75"/>
      <c r="E42" s="92"/>
      <c r="F42" s="76"/>
      <c r="G42" s="83" t="str">
        <f t="shared" si="0"/>
        <v/>
      </c>
      <c r="H42" s="84" t="str">
        <f t="shared" si="1"/>
        <v/>
      </c>
      <c r="I42" s="75"/>
      <c r="J42" s="92"/>
      <c r="K42" s="76"/>
      <c r="L42" s="83" t="str">
        <f t="shared" si="2"/>
        <v/>
      </c>
      <c r="M42" s="84" t="str">
        <f t="shared" si="3"/>
        <v/>
      </c>
      <c r="N42" s="75"/>
      <c r="O42" s="92"/>
      <c r="P42" s="76"/>
      <c r="Q42" s="83" t="str">
        <f t="shared" si="4"/>
        <v/>
      </c>
      <c r="R42" s="84" t="str">
        <f t="shared" si="5"/>
        <v/>
      </c>
      <c r="S42" s="75"/>
      <c r="T42" s="92"/>
      <c r="U42" s="76"/>
      <c r="V42" s="83" t="str">
        <f t="shared" si="6"/>
        <v/>
      </c>
      <c r="W42" s="84" t="str">
        <f t="shared" si="7"/>
        <v/>
      </c>
      <c r="X42" s="75"/>
      <c r="Y42" s="92"/>
      <c r="Z42" s="76"/>
      <c r="AA42" s="83" t="str">
        <f t="shared" si="8"/>
        <v/>
      </c>
      <c r="AB42" s="84" t="str">
        <f t="shared" si="9"/>
        <v/>
      </c>
      <c r="AC42" s="60">
        <f t="shared" si="27"/>
        <v>0</v>
      </c>
      <c r="AD42" s="51">
        <f t="shared" si="28"/>
        <v>0</v>
      </c>
      <c r="AE42" s="67">
        <f t="shared" si="29"/>
        <v>0</v>
      </c>
      <c r="AF42" s="63">
        <f t="shared" si="30"/>
        <v>0</v>
      </c>
      <c r="AG42" s="60">
        <f>IF(ISERROR(AE42+第1週!AE42),0,AE42+第1週!AE42)</f>
        <v>0</v>
      </c>
      <c r="AH42" s="63">
        <f>IF(ISERROR(AF42+第1週!AF42),0,AF42+第1週!AF42)</f>
        <v>0</v>
      </c>
      <c r="AI42" s="33"/>
      <c r="AJ42" s="34"/>
      <c r="AK42" s="13" t="str">
        <f t="shared" si="14"/>
        <v/>
      </c>
      <c r="AL42" s="43"/>
      <c r="AM42" s="34"/>
      <c r="AN42" s="3" t="str">
        <f t="shared" si="15"/>
        <v/>
      </c>
      <c r="AO42" s="72"/>
    </row>
    <row r="43" spans="2:41" ht="18" customHeight="1" x14ac:dyDescent="0.15">
      <c r="B43" s="24">
        <v>37</v>
      </c>
      <c r="C43" s="32">
        <f>第1週!C43</f>
        <v>0</v>
      </c>
      <c r="D43" s="75"/>
      <c r="E43" s="92"/>
      <c r="F43" s="76"/>
      <c r="G43" s="83" t="str">
        <f t="shared" si="0"/>
        <v/>
      </c>
      <c r="H43" s="84" t="str">
        <f t="shared" si="1"/>
        <v/>
      </c>
      <c r="I43" s="75"/>
      <c r="J43" s="92"/>
      <c r="K43" s="76"/>
      <c r="L43" s="83" t="str">
        <f t="shared" si="2"/>
        <v/>
      </c>
      <c r="M43" s="84" t="str">
        <f t="shared" si="3"/>
        <v/>
      </c>
      <c r="N43" s="75"/>
      <c r="O43" s="92"/>
      <c r="P43" s="76"/>
      <c r="Q43" s="83" t="str">
        <f t="shared" si="4"/>
        <v/>
      </c>
      <c r="R43" s="84" t="str">
        <f t="shared" si="5"/>
        <v/>
      </c>
      <c r="S43" s="75"/>
      <c r="T43" s="92"/>
      <c r="U43" s="76"/>
      <c r="V43" s="83" t="str">
        <f t="shared" si="6"/>
        <v/>
      </c>
      <c r="W43" s="84" t="str">
        <f t="shared" si="7"/>
        <v/>
      </c>
      <c r="X43" s="75"/>
      <c r="Y43" s="92"/>
      <c r="Z43" s="76"/>
      <c r="AA43" s="83" t="str">
        <f t="shared" si="8"/>
        <v/>
      </c>
      <c r="AB43" s="84" t="str">
        <f t="shared" si="9"/>
        <v/>
      </c>
      <c r="AC43" s="60">
        <f t="shared" si="27"/>
        <v>0</v>
      </c>
      <c r="AD43" s="51">
        <f t="shared" si="28"/>
        <v>0</v>
      </c>
      <c r="AE43" s="67">
        <f t="shared" si="29"/>
        <v>0</v>
      </c>
      <c r="AF43" s="63">
        <f t="shared" si="30"/>
        <v>0</v>
      </c>
      <c r="AG43" s="60">
        <f>IF(ISERROR(AE43+第1週!AE43),0,AE43+第1週!AE43)</f>
        <v>0</v>
      </c>
      <c r="AH43" s="63">
        <f>IF(ISERROR(AF43+第1週!AF43),0,AF43+第1週!AF43)</f>
        <v>0</v>
      </c>
      <c r="AI43" s="33"/>
      <c r="AJ43" s="34"/>
      <c r="AK43" s="13" t="str">
        <f t="shared" si="14"/>
        <v/>
      </c>
      <c r="AL43" s="43"/>
      <c r="AM43" s="34"/>
      <c r="AN43" s="3" t="str">
        <f t="shared" si="15"/>
        <v/>
      </c>
      <c r="AO43" s="72"/>
    </row>
    <row r="44" spans="2:41" ht="18" customHeight="1" x14ac:dyDescent="0.15">
      <c r="B44" s="24">
        <v>38</v>
      </c>
      <c r="C44" s="32">
        <f>第1週!C44</f>
        <v>0</v>
      </c>
      <c r="D44" s="75"/>
      <c r="E44" s="92"/>
      <c r="F44" s="76"/>
      <c r="G44" s="83" t="str">
        <f t="shared" si="0"/>
        <v/>
      </c>
      <c r="H44" s="84" t="str">
        <f t="shared" si="1"/>
        <v/>
      </c>
      <c r="I44" s="75"/>
      <c r="J44" s="92"/>
      <c r="K44" s="76"/>
      <c r="L44" s="83" t="str">
        <f t="shared" si="2"/>
        <v/>
      </c>
      <c r="M44" s="84" t="str">
        <f t="shared" si="3"/>
        <v/>
      </c>
      <c r="N44" s="75"/>
      <c r="O44" s="92"/>
      <c r="P44" s="76"/>
      <c r="Q44" s="83" t="str">
        <f t="shared" si="4"/>
        <v/>
      </c>
      <c r="R44" s="84" t="str">
        <f t="shared" si="5"/>
        <v/>
      </c>
      <c r="S44" s="75"/>
      <c r="T44" s="92"/>
      <c r="U44" s="76"/>
      <c r="V44" s="83" t="str">
        <f t="shared" si="6"/>
        <v/>
      </c>
      <c r="W44" s="84" t="str">
        <f t="shared" si="7"/>
        <v/>
      </c>
      <c r="X44" s="75"/>
      <c r="Y44" s="92"/>
      <c r="Z44" s="76"/>
      <c r="AA44" s="83" t="str">
        <f t="shared" si="8"/>
        <v/>
      </c>
      <c r="AB44" s="84" t="str">
        <f t="shared" si="9"/>
        <v/>
      </c>
      <c r="AC44" s="60">
        <f t="shared" si="27"/>
        <v>0</v>
      </c>
      <c r="AD44" s="51">
        <f t="shared" si="28"/>
        <v>0</v>
      </c>
      <c r="AE44" s="67">
        <f t="shared" si="29"/>
        <v>0</v>
      </c>
      <c r="AF44" s="63">
        <f t="shared" si="30"/>
        <v>0</v>
      </c>
      <c r="AG44" s="60">
        <f>IF(ISERROR(AE44+第1週!AE44),0,AE44+第1週!AE44)</f>
        <v>0</v>
      </c>
      <c r="AH44" s="63">
        <f>IF(ISERROR(AF44+第1週!AF44),0,AF44+第1週!AF44)</f>
        <v>0</v>
      </c>
      <c r="AI44" s="33"/>
      <c r="AJ44" s="34"/>
      <c r="AK44" s="13" t="str">
        <f t="shared" si="14"/>
        <v/>
      </c>
      <c r="AL44" s="43"/>
      <c r="AM44" s="34"/>
      <c r="AN44" s="3" t="str">
        <f t="shared" si="15"/>
        <v/>
      </c>
      <c r="AO44" s="72"/>
    </row>
    <row r="45" spans="2:41" ht="18" customHeight="1" x14ac:dyDescent="0.15">
      <c r="B45" s="24">
        <v>39</v>
      </c>
      <c r="C45" s="32">
        <f>第1週!C45</f>
        <v>0</v>
      </c>
      <c r="D45" s="75"/>
      <c r="E45" s="92"/>
      <c r="F45" s="76"/>
      <c r="G45" s="83" t="str">
        <f t="shared" si="0"/>
        <v/>
      </c>
      <c r="H45" s="84" t="str">
        <f t="shared" si="1"/>
        <v/>
      </c>
      <c r="I45" s="75"/>
      <c r="J45" s="92"/>
      <c r="K45" s="76"/>
      <c r="L45" s="83" t="str">
        <f t="shared" si="2"/>
        <v/>
      </c>
      <c r="M45" s="84" t="str">
        <f t="shared" si="3"/>
        <v/>
      </c>
      <c r="N45" s="75"/>
      <c r="O45" s="92"/>
      <c r="P45" s="76"/>
      <c r="Q45" s="83" t="str">
        <f t="shared" si="4"/>
        <v/>
      </c>
      <c r="R45" s="84" t="str">
        <f t="shared" si="5"/>
        <v/>
      </c>
      <c r="S45" s="75"/>
      <c r="T45" s="92"/>
      <c r="U45" s="76"/>
      <c r="V45" s="83" t="str">
        <f t="shared" si="6"/>
        <v/>
      </c>
      <c r="W45" s="84" t="str">
        <f t="shared" si="7"/>
        <v/>
      </c>
      <c r="X45" s="75"/>
      <c r="Y45" s="92"/>
      <c r="Z45" s="76"/>
      <c r="AA45" s="83" t="str">
        <f t="shared" si="8"/>
        <v/>
      </c>
      <c r="AB45" s="84" t="str">
        <f t="shared" si="9"/>
        <v/>
      </c>
      <c r="AC45" s="60">
        <f t="shared" si="27"/>
        <v>0</v>
      </c>
      <c r="AD45" s="51">
        <f t="shared" si="28"/>
        <v>0</v>
      </c>
      <c r="AE45" s="67">
        <f t="shared" si="29"/>
        <v>0</v>
      </c>
      <c r="AF45" s="63">
        <f t="shared" si="30"/>
        <v>0</v>
      </c>
      <c r="AG45" s="60">
        <f>IF(ISERROR(AE45+第1週!AE45),0,AE45+第1週!AE45)</f>
        <v>0</v>
      </c>
      <c r="AH45" s="63">
        <f>IF(ISERROR(AF45+第1週!AF45),0,AF45+第1週!AF45)</f>
        <v>0</v>
      </c>
      <c r="AI45" s="33"/>
      <c r="AJ45" s="34"/>
      <c r="AK45" s="13" t="str">
        <f t="shared" si="14"/>
        <v/>
      </c>
      <c r="AL45" s="43"/>
      <c r="AM45" s="34"/>
      <c r="AN45" s="3" t="str">
        <f t="shared" si="15"/>
        <v/>
      </c>
      <c r="AO45" s="72"/>
    </row>
    <row r="46" spans="2:41" ht="18" customHeight="1" x14ac:dyDescent="0.15">
      <c r="B46" s="24">
        <v>40</v>
      </c>
      <c r="C46" s="32">
        <f>第1週!C46</f>
        <v>0</v>
      </c>
      <c r="D46" s="75"/>
      <c r="E46" s="92"/>
      <c r="F46" s="76"/>
      <c r="G46" s="83" t="str">
        <f t="shared" si="0"/>
        <v/>
      </c>
      <c r="H46" s="84" t="str">
        <f t="shared" si="1"/>
        <v/>
      </c>
      <c r="I46" s="75"/>
      <c r="J46" s="92"/>
      <c r="K46" s="76"/>
      <c r="L46" s="83" t="str">
        <f t="shared" si="2"/>
        <v/>
      </c>
      <c r="M46" s="84" t="str">
        <f t="shared" si="3"/>
        <v/>
      </c>
      <c r="N46" s="75"/>
      <c r="O46" s="92"/>
      <c r="P46" s="76"/>
      <c r="Q46" s="83" t="str">
        <f t="shared" si="4"/>
        <v/>
      </c>
      <c r="R46" s="84" t="str">
        <f t="shared" si="5"/>
        <v/>
      </c>
      <c r="S46" s="75"/>
      <c r="T46" s="92"/>
      <c r="U46" s="76"/>
      <c r="V46" s="83" t="str">
        <f t="shared" si="6"/>
        <v/>
      </c>
      <c r="W46" s="84" t="str">
        <f t="shared" si="7"/>
        <v/>
      </c>
      <c r="X46" s="75"/>
      <c r="Y46" s="92"/>
      <c r="Z46" s="76"/>
      <c r="AA46" s="83" t="str">
        <f t="shared" si="8"/>
        <v/>
      </c>
      <c r="AB46" s="84" t="str">
        <f t="shared" si="9"/>
        <v/>
      </c>
      <c r="AC46" s="60">
        <f t="shared" si="27"/>
        <v>0</v>
      </c>
      <c r="AD46" s="51">
        <f t="shared" si="28"/>
        <v>0</v>
      </c>
      <c r="AE46" s="67">
        <f t="shared" si="29"/>
        <v>0</v>
      </c>
      <c r="AF46" s="63">
        <f t="shared" si="30"/>
        <v>0</v>
      </c>
      <c r="AG46" s="60">
        <f>IF(ISERROR(AE46+第1週!AE46),0,AE46+第1週!AE46)</f>
        <v>0</v>
      </c>
      <c r="AH46" s="63">
        <f>IF(ISERROR(AF46+第1週!AF46),0,AF46+第1週!AF46)</f>
        <v>0</v>
      </c>
      <c r="AI46" s="33"/>
      <c r="AJ46" s="34"/>
      <c r="AK46" s="13" t="str">
        <f t="shared" si="14"/>
        <v/>
      </c>
      <c r="AL46" s="43"/>
      <c r="AM46" s="34"/>
      <c r="AN46" s="3" t="str">
        <f t="shared" si="15"/>
        <v/>
      </c>
      <c r="AO46" s="72"/>
    </row>
    <row r="47" spans="2:41" ht="18" customHeight="1" x14ac:dyDescent="0.15">
      <c r="B47" s="24">
        <v>41</v>
      </c>
      <c r="C47" s="32">
        <f>第1週!C47</f>
        <v>0</v>
      </c>
      <c r="D47" s="75"/>
      <c r="E47" s="92"/>
      <c r="F47" s="76"/>
      <c r="G47" s="83" t="str">
        <f t="shared" si="0"/>
        <v/>
      </c>
      <c r="H47" s="84" t="str">
        <f t="shared" si="1"/>
        <v/>
      </c>
      <c r="I47" s="75"/>
      <c r="J47" s="92"/>
      <c r="K47" s="76"/>
      <c r="L47" s="83" t="str">
        <f t="shared" si="2"/>
        <v/>
      </c>
      <c r="M47" s="84" t="str">
        <f t="shared" si="3"/>
        <v/>
      </c>
      <c r="N47" s="75"/>
      <c r="O47" s="92"/>
      <c r="P47" s="76"/>
      <c r="Q47" s="83" t="str">
        <f t="shared" si="4"/>
        <v/>
      </c>
      <c r="R47" s="84" t="str">
        <f t="shared" si="5"/>
        <v/>
      </c>
      <c r="S47" s="75"/>
      <c r="T47" s="92"/>
      <c r="U47" s="76"/>
      <c r="V47" s="83" t="str">
        <f t="shared" si="6"/>
        <v/>
      </c>
      <c r="W47" s="84" t="str">
        <f t="shared" si="7"/>
        <v/>
      </c>
      <c r="X47" s="75"/>
      <c r="Y47" s="92"/>
      <c r="Z47" s="76"/>
      <c r="AA47" s="83" t="str">
        <f t="shared" si="8"/>
        <v/>
      </c>
      <c r="AB47" s="84" t="str">
        <f t="shared" si="9"/>
        <v/>
      </c>
      <c r="AC47" s="60">
        <f t="shared" si="27"/>
        <v>0</v>
      </c>
      <c r="AD47" s="51">
        <f t="shared" si="28"/>
        <v>0</v>
      </c>
      <c r="AE47" s="67">
        <f t="shared" si="29"/>
        <v>0</v>
      </c>
      <c r="AF47" s="63">
        <f t="shared" si="30"/>
        <v>0</v>
      </c>
      <c r="AG47" s="60">
        <f>IF(ISERROR(AE47+第1週!AE47),0,AE47+第1週!AE47)</f>
        <v>0</v>
      </c>
      <c r="AH47" s="63">
        <f>IF(ISERROR(AF47+第1週!AF47),0,AF47+第1週!AF47)</f>
        <v>0</v>
      </c>
      <c r="AI47" s="33"/>
      <c r="AJ47" s="34"/>
      <c r="AK47" s="13" t="str">
        <f t="shared" si="14"/>
        <v/>
      </c>
      <c r="AL47" s="43"/>
      <c r="AM47" s="34"/>
      <c r="AN47" s="3" t="str">
        <f t="shared" si="15"/>
        <v/>
      </c>
      <c r="AO47" s="72"/>
    </row>
    <row r="48" spans="2:41" ht="18" customHeight="1" x14ac:dyDescent="0.15">
      <c r="B48" s="24">
        <v>42</v>
      </c>
      <c r="C48" s="32">
        <f>第1週!C48</f>
        <v>0</v>
      </c>
      <c r="D48" s="75"/>
      <c r="E48" s="92"/>
      <c r="F48" s="76"/>
      <c r="G48" s="83" t="str">
        <f t="shared" si="0"/>
        <v/>
      </c>
      <c r="H48" s="84" t="str">
        <f t="shared" si="1"/>
        <v/>
      </c>
      <c r="I48" s="75"/>
      <c r="J48" s="92"/>
      <c r="K48" s="76"/>
      <c r="L48" s="83" t="str">
        <f t="shared" si="2"/>
        <v/>
      </c>
      <c r="M48" s="84" t="str">
        <f t="shared" si="3"/>
        <v/>
      </c>
      <c r="N48" s="75"/>
      <c r="O48" s="92"/>
      <c r="P48" s="76"/>
      <c r="Q48" s="83" t="str">
        <f t="shared" si="4"/>
        <v/>
      </c>
      <c r="R48" s="84" t="str">
        <f t="shared" si="5"/>
        <v/>
      </c>
      <c r="S48" s="75"/>
      <c r="T48" s="92"/>
      <c r="U48" s="76"/>
      <c r="V48" s="83" t="str">
        <f t="shared" si="6"/>
        <v/>
      </c>
      <c r="W48" s="84" t="str">
        <f t="shared" si="7"/>
        <v/>
      </c>
      <c r="X48" s="75"/>
      <c r="Y48" s="92"/>
      <c r="Z48" s="76"/>
      <c r="AA48" s="83" t="str">
        <f t="shared" si="8"/>
        <v/>
      </c>
      <c r="AB48" s="84" t="str">
        <f t="shared" si="9"/>
        <v/>
      </c>
      <c r="AC48" s="60">
        <f t="shared" si="27"/>
        <v>0</v>
      </c>
      <c r="AD48" s="51">
        <f t="shared" si="28"/>
        <v>0</v>
      </c>
      <c r="AE48" s="67">
        <f t="shared" si="29"/>
        <v>0</v>
      </c>
      <c r="AF48" s="63">
        <f t="shared" si="30"/>
        <v>0</v>
      </c>
      <c r="AG48" s="60">
        <f>IF(ISERROR(AE48+第1週!AE48),0,AE48+第1週!AE48)</f>
        <v>0</v>
      </c>
      <c r="AH48" s="63">
        <f>IF(ISERROR(AF48+第1週!AF48),0,AF48+第1週!AF48)</f>
        <v>0</v>
      </c>
      <c r="AI48" s="33"/>
      <c r="AJ48" s="34"/>
      <c r="AK48" s="13" t="str">
        <f t="shared" si="14"/>
        <v/>
      </c>
      <c r="AL48" s="43"/>
      <c r="AM48" s="34"/>
      <c r="AN48" s="3" t="str">
        <f t="shared" si="15"/>
        <v/>
      </c>
      <c r="AO48" s="72"/>
    </row>
    <row r="49" spans="2:41" ht="18" customHeight="1" thickBot="1" x14ac:dyDescent="0.2">
      <c r="B49" s="24">
        <v>43</v>
      </c>
      <c r="C49" s="32">
        <f>第1週!C49</f>
        <v>0</v>
      </c>
      <c r="D49" s="77"/>
      <c r="E49" s="93"/>
      <c r="F49" s="78"/>
      <c r="G49" s="85" t="str">
        <f t="shared" si="0"/>
        <v/>
      </c>
      <c r="H49" s="86" t="str">
        <f t="shared" si="1"/>
        <v/>
      </c>
      <c r="I49" s="77"/>
      <c r="J49" s="93"/>
      <c r="K49" s="78"/>
      <c r="L49" s="85" t="str">
        <f t="shared" si="2"/>
        <v/>
      </c>
      <c r="M49" s="86" t="str">
        <f t="shared" si="3"/>
        <v/>
      </c>
      <c r="N49" s="77"/>
      <c r="O49" s="93"/>
      <c r="P49" s="78"/>
      <c r="Q49" s="85" t="str">
        <f t="shared" si="4"/>
        <v/>
      </c>
      <c r="R49" s="86" t="str">
        <f t="shared" si="5"/>
        <v/>
      </c>
      <c r="S49" s="77"/>
      <c r="T49" s="93"/>
      <c r="U49" s="78"/>
      <c r="V49" s="85" t="str">
        <f t="shared" si="6"/>
        <v/>
      </c>
      <c r="W49" s="86" t="str">
        <f t="shared" si="7"/>
        <v/>
      </c>
      <c r="X49" s="77"/>
      <c r="Y49" s="93"/>
      <c r="Z49" s="78"/>
      <c r="AA49" s="85" t="str">
        <f t="shared" si="8"/>
        <v/>
      </c>
      <c r="AB49" s="86" t="str">
        <f t="shared" si="9"/>
        <v/>
      </c>
      <c r="AC49" s="60">
        <f t="shared" si="27"/>
        <v>0</v>
      </c>
      <c r="AD49" s="51">
        <f t="shared" si="28"/>
        <v>0</v>
      </c>
      <c r="AE49" s="67">
        <f t="shared" si="29"/>
        <v>0</v>
      </c>
      <c r="AF49" s="63">
        <f t="shared" si="30"/>
        <v>0</v>
      </c>
      <c r="AG49" s="60">
        <f>IF(ISERROR(AE49+第1週!AE49),0,AE49+第1週!AE49)</f>
        <v>0</v>
      </c>
      <c r="AH49" s="63">
        <f>IF(ISERROR(AF49+第1週!AF49),0,AF49+第1週!AF49)</f>
        <v>0</v>
      </c>
      <c r="AI49" s="40"/>
      <c r="AJ49" s="41"/>
      <c r="AK49" s="15" t="str">
        <f t="shared" si="14"/>
        <v/>
      </c>
      <c r="AL49" s="44"/>
      <c r="AM49" s="41"/>
      <c r="AN49" s="14" t="str">
        <f t="shared" si="15"/>
        <v/>
      </c>
      <c r="AO49" s="72"/>
    </row>
    <row r="50" spans="2:41" ht="18" customHeight="1" thickBot="1" x14ac:dyDescent="0.2">
      <c r="B50" s="27"/>
      <c r="C50" s="28" t="s">
        <v>6</v>
      </c>
      <c r="D50" s="79"/>
      <c r="E50" s="94"/>
      <c r="F50" s="80"/>
      <c r="G50" s="80" t="str">
        <f>IF(ISERROR(AVERAGEIF(G7:G49,"&lt;&gt;0")),"",AVERAGEIF(G7:G49,"&lt;&gt;0"))</f>
        <v/>
      </c>
      <c r="H50" s="87" t="str">
        <f>IF(ISERROR(AVERAGEIF(H7:H49,"&lt;&gt;0")),"",AVERAGEIF(H7:H49,"&lt;&gt;0"))</f>
        <v/>
      </c>
      <c r="I50" s="88"/>
      <c r="J50" s="94"/>
      <c r="K50" s="80"/>
      <c r="L50" s="80" t="str">
        <f>IF(ISERROR(AVERAGEIF(L7:L49,"&lt;&gt;0")),"",AVERAGEIF(L7:L49,"&lt;&gt;0"))</f>
        <v/>
      </c>
      <c r="M50" s="87" t="str">
        <f>IF(ISERROR(AVERAGEIF(M7:M49,"&lt;&gt;0")),"",AVERAGEIF(M7:M49,"&lt;&gt;0"))</f>
        <v/>
      </c>
      <c r="N50" s="79"/>
      <c r="O50" s="94"/>
      <c r="P50" s="80"/>
      <c r="Q50" s="80" t="str">
        <f>IF(ISERROR(AVERAGEIF(Q7:Q49,"&lt;&gt;0")),"",AVERAGEIF(Q7:Q49,"&lt;&gt;0"))</f>
        <v/>
      </c>
      <c r="R50" s="89" t="str">
        <f>IF(ISERROR(AVERAGEIF(R7:R49,"&lt;&gt;0")),"",AVERAGEIF(R7:R49,"&lt;&gt;0"))</f>
        <v/>
      </c>
      <c r="S50" s="88"/>
      <c r="T50" s="94"/>
      <c r="U50" s="80"/>
      <c r="V50" s="80" t="str">
        <f>IF(ISERROR(AVERAGEIF(V7:V49,"&lt;&gt;0")),"",AVERAGEIF(V7:V49,"&lt;&gt;0"))</f>
        <v/>
      </c>
      <c r="W50" s="87" t="str">
        <f>IF(ISERROR(AVERAGEIF(W7:W49,"&lt;&gt;0")),"",AVERAGEIF(W7:W49,"&lt;&gt;0"))</f>
        <v/>
      </c>
      <c r="X50" s="88"/>
      <c r="Y50" s="94"/>
      <c r="Z50" s="80"/>
      <c r="AA50" s="80" t="str">
        <f t="shared" ref="AA50:AH50" si="31">IF(ISERROR(AVERAGEIF(AA7:AA49,"&lt;&gt;0")),"",AVERAGEIF(AA7:AA49,"&lt;&gt;0"))</f>
        <v/>
      </c>
      <c r="AB50" s="87" t="str">
        <f t="shared" si="31"/>
        <v/>
      </c>
      <c r="AC50" s="62" t="str">
        <f t="shared" si="31"/>
        <v/>
      </c>
      <c r="AD50" s="54" t="str">
        <f t="shared" si="31"/>
        <v/>
      </c>
      <c r="AE50" s="62" t="str">
        <f t="shared" si="31"/>
        <v/>
      </c>
      <c r="AF50" s="65" t="str">
        <f t="shared" si="31"/>
        <v/>
      </c>
      <c r="AG50" s="62" t="str">
        <f t="shared" si="31"/>
        <v/>
      </c>
      <c r="AH50" s="65" t="str">
        <f t="shared" si="31"/>
        <v/>
      </c>
      <c r="AI50" s="20"/>
      <c r="AJ50" s="18"/>
      <c r="AK50" s="21" t="str">
        <f>IF(ISERROR(AVERAGEIF(AK7:AK49,"&lt;&gt;0")),"",AVERAGEIF(AK7:AK49,"&lt;&gt;0"))</f>
        <v/>
      </c>
      <c r="AL50" s="17"/>
      <c r="AM50" s="18"/>
      <c r="AN50" s="19" t="str">
        <f>IF(ISERROR(AVERAGEIF(AN7:AN49,"&lt;&gt;0")),"",AVERAGEIF(AN7:AN49,"&lt;&gt;0"))</f>
        <v/>
      </c>
      <c r="AO50" s="72"/>
    </row>
    <row r="52" spans="2:41" x14ac:dyDescent="0.15">
      <c r="AG52" s="68"/>
    </row>
  </sheetData>
  <sheetProtection sheet="1" objects="1" scenarios="1" formatCells="0" insertRows="0" deleteRows="0"/>
  <customSheetViews>
    <customSheetView guid="{7D1B58A4-CFD6-4798-BD86-7CA7F000147B}" scale="90" showGridLines="0" showRowCol="0" fitToPage="1" hiddenColumns="1">
      <pane xSplit="3" ySplit="6" topLeftCell="D7" activePane="bottomRight" state="frozen"/>
      <selection pane="bottomRight" activeCell="AC35" sqref="AC35"/>
      <pageMargins left="1" right="1" top="1" bottom="1" header="0.5" footer="0.5"/>
      <pageSetup paperSize="9" scale="55" orientation="landscape" horizontalDpi="4294967294" r:id="rId1"/>
    </customSheetView>
    <customSheetView guid="{2D487D2A-95AE-4963-82CD-B21D164DBE56}" scale="90" showGridLines="0" showRowCol="0" fitToPage="1" printArea="1" hiddenRows="1" hiddenColumns="1">
      <pane xSplit="3" ySplit="6" topLeftCell="D19" activePane="bottomRight" state="frozen"/>
      <selection pane="bottomRight" activeCell="A33" sqref="A33:XFD35"/>
      <pageMargins left="1" right="1" top="1" bottom="1" header="0.5" footer="0.5"/>
      <pageSetup paperSize="9" scale="55" orientation="landscape" horizontalDpi="4294967294" r:id="rId2"/>
    </customSheetView>
  </customSheetViews>
  <mergeCells count="19">
    <mergeCell ref="B5:B6"/>
    <mergeCell ref="C5:C6"/>
    <mergeCell ref="D5:H5"/>
    <mergeCell ref="I5:M5"/>
    <mergeCell ref="N5:R5"/>
    <mergeCell ref="C2:H3"/>
    <mergeCell ref="K3:M3"/>
    <mergeCell ref="W3:X3"/>
    <mergeCell ref="AA3:AB3"/>
    <mergeCell ref="S3:T3"/>
    <mergeCell ref="AL3:AM3"/>
    <mergeCell ref="S5:W5"/>
    <mergeCell ref="X5:AB5"/>
    <mergeCell ref="AC5:AD5"/>
    <mergeCell ref="AI5:AK5"/>
    <mergeCell ref="AL5:AN5"/>
    <mergeCell ref="AE5:AF5"/>
    <mergeCell ref="AG5:AH5"/>
    <mergeCell ref="AH3:AJ3"/>
  </mergeCells>
  <phoneticPr fontId="1"/>
  <conditionalFormatting sqref="AG7:AH49">
    <cfRule type="expression" dxfId="26" priority="49">
      <formula>AG7&gt;=60/24</formula>
    </cfRule>
  </conditionalFormatting>
  <conditionalFormatting sqref="AG7:AH49">
    <cfRule type="expression" dxfId="25" priority="48">
      <formula>AG7&gt;=80/24</formula>
    </cfRule>
  </conditionalFormatting>
  <conditionalFormatting sqref="G7:H50 L7:M50 Q7:R50 V7:W50 AA7:AB50 AC7:AD50">
    <cfRule type="expression" dxfId="24" priority="41">
      <formula>G7&gt;=TIME(2,25,0)</formula>
    </cfRule>
  </conditionalFormatting>
  <conditionalFormatting sqref="AG7:AG49">
    <cfRule type="expression" dxfId="23" priority="2">
      <formula>AG7=""</formula>
    </cfRule>
  </conditionalFormatting>
  <conditionalFormatting sqref="AH7:AH49">
    <cfRule type="expression" dxfId="22" priority="1">
      <formula>AH7=""</formula>
    </cfRule>
  </conditionalFormatting>
  <conditionalFormatting sqref="G7:H50 L7:M50 Q7:R50 V7:W50 AA7:AD50">
    <cfRule type="expression" dxfId="21" priority="39">
      <formula>G7=""</formula>
    </cfRule>
  </conditionalFormatting>
  <conditionalFormatting sqref="G7:H50 L7:M50 Q7:R50 V7:W50 AA7:AD50">
    <cfRule type="expression" dxfId="20" priority="40">
      <formula>G7&gt;=TIME(4,0,0)</formula>
    </cfRule>
  </conditionalFormatting>
  <dataValidations count="1">
    <dataValidation type="list" showInputMessage="1" sqref="O7:O49 E7:E49 T7:T49 J7:J49 Y7:Y49">
      <formula1>$AP$7:$AP$13</formula1>
    </dataValidation>
  </dataValidations>
  <pageMargins left="1" right="1" top="1" bottom="1" header="0.5" footer="0.5"/>
  <pageSetup paperSize="9" scale="55" orientation="landscape" horizontalDpi="4294967294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2"/>
  <sheetViews>
    <sheetView showGridLines="0" showRowColHeaders="0" zoomScale="90" zoomScaleNormal="90" workbookViewId="0">
      <pane xSplit="3" ySplit="6" topLeftCell="D7" activePane="bottomRight" state="frozen"/>
      <selection activeCell="AA3" sqref="AA3:AB3"/>
      <selection pane="topRight" activeCell="AA3" sqref="AA3:AB3"/>
      <selection pane="bottomLeft" activeCell="AA3" sqref="AA3:AB3"/>
      <selection pane="bottomRight" activeCell="AC7" sqref="AC7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31" width="5.625" customWidth="1"/>
    <col min="32" max="32" width="6" bestFit="1" customWidth="1"/>
    <col min="33" max="33" width="5.625" customWidth="1"/>
    <col min="34" max="34" width="6" customWidth="1"/>
    <col min="35" max="40" width="5.625" customWidth="1"/>
    <col min="42" max="42" width="9" hidden="1" customWidth="1"/>
  </cols>
  <sheetData>
    <row r="1" spans="2:42" ht="7.5" customHeight="1" thickBot="1" x14ac:dyDescent="0.2"/>
    <row r="2" spans="2:42" ht="14.25" customHeight="1" thickBot="1" x14ac:dyDescent="0.2">
      <c r="C2" s="153" t="s">
        <v>33</v>
      </c>
      <c r="D2" s="154"/>
      <c r="E2" s="154"/>
      <c r="F2" s="154"/>
      <c r="G2" s="154"/>
      <c r="H2" s="155"/>
      <c r="I2" s="2"/>
      <c r="J2" s="2"/>
    </row>
    <row r="3" spans="2:42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tr">
        <f>第1週!$K$3</f>
        <v>烏山小学校</v>
      </c>
      <c r="L3" s="160"/>
      <c r="M3" s="160"/>
      <c r="N3" s="56">
        <f>第1週!$N$3</f>
        <v>43924</v>
      </c>
      <c r="O3" s="56"/>
      <c r="P3" s="47" t="s">
        <v>8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f>第1週!$Y$3</f>
        <v>0.33333333333333331</v>
      </c>
      <c r="AA3" s="165" t="s">
        <v>36</v>
      </c>
      <c r="AB3" s="166"/>
      <c r="AC3" s="48">
        <f>第1週!$AC$3</f>
        <v>0.6875</v>
      </c>
      <c r="AD3" s="49"/>
      <c r="AE3" s="49"/>
      <c r="AH3" s="169" t="s">
        <v>31</v>
      </c>
      <c r="AI3" s="170"/>
      <c r="AJ3" s="171"/>
      <c r="AK3" s="127" t="str">
        <f>$AC$50</f>
        <v/>
      </c>
      <c r="AL3" s="168" t="s">
        <v>16</v>
      </c>
      <c r="AM3" s="164"/>
      <c r="AN3" s="55" t="str">
        <f>$AD$50</f>
        <v/>
      </c>
    </row>
    <row r="4" spans="2:42" ht="14.25" thickBot="1" x14ac:dyDescent="0.2"/>
    <row r="5" spans="2:42" ht="18" customHeight="1" x14ac:dyDescent="0.15">
      <c r="B5" s="145" t="s">
        <v>10</v>
      </c>
      <c r="C5" s="173" t="s">
        <v>0</v>
      </c>
      <c r="D5" s="152">
        <f>第2週!D5:H5+7</f>
        <v>43934</v>
      </c>
      <c r="E5" s="138"/>
      <c r="F5" s="138"/>
      <c r="G5" s="138"/>
      <c r="H5" s="139"/>
      <c r="I5" s="138">
        <f>D5+1</f>
        <v>43935</v>
      </c>
      <c r="J5" s="138"/>
      <c r="K5" s="138"/>
      <c r="L5" s="138"/>
      <c r="M5" s="138"/>
      <c r="N5" s="152">
        <f>I5+1</f>
        <v>43936</v>
      </c>
      <c r="O5" s="138"/>
      <c r="P5" s="138"/>
      <c r="Q5" s="138"/>
      <c r="R5" s="139"/>
      <c r="S5" s="138">
        <f>N5+1</f>
        <v>43937</v>
      </c>
      <c r="T5" s="138"/>
      <c r="U5" s="138"/>
      <c r="V5" s="138"/>
      <c r="W5" s="138"/>
      <c r="X5" s="152">
        <f>S5+1</f>
        <v>43938</v>
      </c>
      <c r="Y5" s="138"/>
      <c r="Z5" s="138"/>
      <c r="AA5" s="138"/>
      <c r="AB5" s="139"/>
      <c r="AC5" s="152" t="s">
        <v>12</v>
      </c>
      <c r="AD5" s="138"/>
      <c r="AE5" s="152" t="s">
        <v>19</v>
      </c>
      <c r="AF5" s="138"/>
      <c r="AG5" s="152" t="s">
        <v>20</v>
      </c>
      <c r="AH5" s="139"/>
      <c r="AI5" s="138">
        <f>X5+1</f>
        <v>43939</v>
      </c>
      <c r="AJ5" s="138"/>
      <c r="AK5" s="139"/>
      <c r="AL5" s="140">
        <f>AI5+1</f>
        <v>43940</v>
      </c>
      <c r="AM5" s="141"/>
      <c r="AN5" s="142"/>
    </row>
    <row r="6" spans="2:42" ht="18" customHeight="1" thickBot="1" x14ac:dyDescent="0.2">
      <c r="B6" s="146"/>
      <c r="C6" s="174"/>
      <c r="D6" s="7" t="s">
        <v>2</v>
      </c>
      <c r="E6" s="7" t="s">
        <v>22</v>
      </c>
      <c r="F6" s="5" t="s">
        <v>3</v>
      </c>
      <c r="G6" s="5" t="s">
        <v>30</v>
      </c>
      <c r="H6" s="58" t="s">
        <v>4</v>
      </c>
      <c r="I6" s="7" t="s">
        <v>2</v>
      </c>
      <c r="J6" s="7" t="s">
        <v>22</v>
      </c>
      <c r="K6" s="5" t="s">
        <v>3</v>
      </c>
      <c r="L6" s="5" t="s">
        <v>30</v>
      </c>
      <c r="M6" s="9" t="s">
        <v>4</v>
      </c>
      <c r="N6" s="8" t="s">
        <v>2</v>
      </c>
      <c r="O6" s="7" t="s">
        <v>22</v>
      </c>
      <c r="P6" s="5" t="s">
        <v>3</v>
      </c>
      <c r="Q6" s="5" t="s">
        <v>30</v>
      </c>
      <c r="R6" s="58" t="s">
        <v>4</v>
      </c>
      <c r="S6" s="7" t="s">
        <v>2</v>
      </c>
      <c r="T6" s="7" t="s">
        <v>22</v>
      </c>
      <c r="U6" s="5" t="s">
        <v>3</v>
      </c>
      <c r="V6" s="5" t="s">
        <v>30</v>
      </c>
      <c r="W6" s="9" t="s">
        <v>4</v>
      </c>
      <c r="X6" s="8" t="s">
        <v>2</v>
      </c>
      <c r="Y6" s="7" t="s">
        <v>22</v>
      </c>
      <c r="Z6" s="5" t="s">
        <v>3</v>
      </c>
      <c r="AA6" s="5" t="s">
        <v>30</v>
      </c>
      <c r="AB6" s="58" t="s">
        <v>4</v>
      </c>
      <c r="AC6" s="8" t="s">
        <v>30</v>
      </c>
      <c r="AD6" s="50" t="s">
        <v>4</v>
      </c>
      <c r="AE6" s="8" t="s">
        <v>30</v>
      </c>
      <c r="AF6" s="57" t="s">
        <v>4</v>
      </c>
      <c r="AG6" s="8" t="s">
        <v>30</v>
      </c>
      <c r="AH6" s="50" t="s">
        <v>4</v>
      </c>
      <c r="AI6" s="7" t="s">
        <v>2</v>
      </c>
      <c r="AJ6" s="5" t="s">
        <v>3</v>
      </c>
      <c r="AK6" s="6" t="s">
        <v>17</v>
      </c>
      <c r="AL6" s="7" t="s">
        <v>2</v>
      </c>
      <c r="AM6" s="5" t="s">
        <v>3</v>
      </c>
      <c r="AN6" s="6" t="s">
        <v>21</v>
      </c>
    </row>
    <row r="7" spans="2:42" ht="18" customHeight="1" x14ac:dyDescent="0.15">
      <c r="B7" s="25">
        <v>1</v>
      </c>
      <c r="C7" s="45">
        <f>第1週!C7</f>
        <v>0</v>
      </c>
      <c r="D7" s="30"/>
      <c r="E7" s="99"/>
      <c r="F7" s="31"/>
      <c r="G7" s="10" t="str">
        <f>IF(AND(D7="",F7=""),"",IF(F7="",$Y$3-D7,IF(D7="",F7-$AC$3,(F7-$AC$3)+($Y$3-D7))))</f>
        <v/>
      </c>
      <c r="H7" s="11" t="str">
        <f>IF(F7="","",(F7-$AC$3))</f>
        <v/>
      </c>
      <c r="I7" s="73"/>
      <c r="J7" s="96"/>
      <c r="K7" s="74"/>
      <c r="L7" s="81" t="str">
        <f>IF(AND(I7="",K7=""),"",IF(K7="",$Y$3-I7,IF(I7="",K7-$AC$3,(K7-$AC$3)+($Y$3-I7))))</f>
        <v/>
      </c>
      <c r="M7" s="82" t="str">
        <f>IF(K7="","",(K7-$AC$3))</f>
        <v/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/>
      <c r="T7" s="96"/>
      <c r="U7" s="74"/>
      <c r="V7" s="81" t="str">
        <f>IF(AND(S7="",U7=""),"",IF(U7="",$Y$3-S7,IF(S7="",U7-$AC$3,(U7-$AC$3)+($Y$3-S7))))</f>
        <v/>
      </c>
      <c r="W7" s="82" t="str">
        <f>IF(U7="","",(U7-$AC$3))</f>
        <v/>
      </c>
      <c r="X7" s="73"/>
      <c r="Y7" s="96"/>
      <c r="Z7" s="74"/>
      <c r="AA7" s="81" t="str">
        <f>IF(AND(X7="",Z7=""),"",IF(Z7="",$Y$3-X7,IF(X7="",Z7-$AC$3,(Z7-$AC$3)+($Y$3-X7))))</f>
        <v/>
      </c>
      <c r="AB7" s="82" t="str">
        <f>IF(Z7="","",(Z7-$AC$3))</f>
        <v/>
      </c>
      <c r="AC7" s="59">
        <f>IF(ISERROR(AVERAGE(G7,L7,Q7,V7,AA7)),0,AVERAGE(G7,L7,Q7,V7,AA7))</f>
        <v>0</v>
      </c>
      <c r="AD7" s="52">
        <f>IF(ISERROR(AVERAGE(H7,M7,R7,W7,AB7)),0,AVERAGE(H7,M7,R7,W7,AB7))</f>
        <v>0</v>
      </c>
      <c r="AE7" s="59">
        <f>IF(ISERROR(OR(G7,L7,Q7,V7,AA7)),0,SUM(G7,L7,Q7,V7,AA7))</f>
        <v>0</v>
      </c>
      <c r="AF7" s="66">
        <f>IF(ISERROR(OR(H7,M7,R7,W7,AB7)),0,SUM(H7,M7,R7,W7,AB7))</f>
        <v>0</v>
      </c>
      <c r="AG7" s="60">
        <f>IF(ISERROR(AE7+第2週!AG7),0,AE7+第2週!AG7)</f>
        <v>0</v>
      </c>
      <c r="AH7" s="63">
        <f>IF(ISERROR(AF7+第2週!AH7),0,AF7+第2週!AH7)</f>
        <v>0</v>
      </c>
      <c r="AI7" s="38"/>
      <c r="AJ7" s="39"/>
      <c r="AK7" s="12" t="str">
        <f>IF(OR(AI7="",AJ7=""),"",AJ7-AI7)</f>
        <v/>
      </c>
      <c r="AL7" s="42"/>
      <c r="AM7" s="31"/>
      <c r="AN7" s="11" t="str">
        <f>IF(OR(AL7="",AM7=""),"",AM7-AL7)</f>
        <v/>
      </c>
      <c r="AP7" t="s">
        <v>23</v>
      </c>
    </row>
    <row r="8" spans="2:42" ht="18" customHeight="1" x14ac:dyDescent="0.15">
      <c r="B8" s="24">
        <v>2</v>
      </c>
      <c r="C8" s="46">
        <f>第1週!C8</f>
        <v>0</v>
      </c>
      <c r="D8" s="33"/>
      <c r="E8" s="100"/>
      <c r="F8" s="34"/>
      <c r="G8" s="1" t="str">
        <f t="shared" ref="G8:G49" si="0">IF(AND(D8="",F8=""),"",IF(F8="",$Y$3-D8,IF(D8="",F8-$AC$3,(F8-$AC$3)+($Y$3-D8))))</f>
        <v/>
      </c>
      <c r="H8" s="22" t="str">
        <f t="shared" ref="H8:H49" si="1">IF(F8="","",(F8-$AC$3))</f>
        <v/>
      </c>
      <c r="I8" s="75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60">
        <f t="shared" ref="AC8:AC35" si="10">IF(ISERROR(AVERAGE(G8,L8,Q8,V8,AA8)),0,AVERAGE(G8,L8,Q8,V8,AA8))</f>
        <v>0</v>
      </c>
      <c r="AD8" s="51">
        <f t="shared" ref="AD8:AD35" si="11">IF(ISERROR(AVERAGE(H8,M8,R8,W8,AB8)),0,AVERAGE(H8,M8,R8,W8,AB8))</f>
        <v>0</v>
      </c>
      <c r="AE8" s="67">
        <f t="shared" ref="AE8:AE35" si="12">IF(ISERROR(OR(G8,L8,Q8,V8,AA8)),0,SUM(G8,L8,Q8,V8,AA8))</f>
        <v>0</v>
      </c>
      <c r="AF8" s="63">
        <f t="shared" ref="AF8:AF35" si="13">IF(ISERROR(OR(H8,M8,R8,W8,AB8)),0,SUM(H8,M8,R8,W8,AB8))</f>
        <v>0</v>
      </c>
      <c r="AG8" s="60">
        <f>IF(ISERROR(AE8+第2週!AG8),0,AE8+第2週!AG8)</f>
        <v>0</v>
      </c>
      <c r="AH8" s="63">
        <f>IF(ISERROR(AF8+第2週!AH8),0,AF8+第2週!AH8)</f>
        <v>0</v>
      </c>
      <c r="AI8" s="33"/>
      <c r="AJ8" s="34"/>
      <c r="AK8" s="13" t="str">
        <f t="shared" ref="AK8:AK49" si="14">IF(OR(AI8="",AJ8=""),"",AJ8-AI8)</f>
        <v/>
      </c>
      <c r="AL8" s="43"/>
      <c r="AM8" s="34"/>
      <c r="AN8" s="3" t="str">
        <f t="shared" ref="AN8:AN49" si="15">IF(OR(AL8="",AM8=""),"",AM8-AL8)</f>
        <v/>
      </c>
      <c r="AP8" t="s">
        <v>24</v>
      </c>
    </row>
    <row r="9" spans="2:42" ht="18" customHeight="1" x14ac:dyDescent="0.15">
      <c r="B9" s="24">
        <v>3</v>
      </c>
      <c r="C9" s="45">
        <f>第1週!C9</f>
        <v>0</v>
      </c>
      <c r="D9" s="33"/>
      <c r="E9" s="100"/>
      <c r="F9" s="34"/>
      <c r="G9" s="1" t="str">
        <f t="shared" si="0"/>
        <v/>
      </c>
      <c r="H9" s="22" t="str">
        <f t="shared" si="1"/>
        <v/>
      </c>
      <c r="I9" s="75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60">
        <f t="shared" si="10"/>
        <v>0</v>
      </c>
      <c r="AD9" s="51">
        <f t="shared" si="11"/>
        <v>0</v>
      </c>
      <c r="AE9" s="67">
        <f t="shared" si="12"/>
        <v>0</v>
      </c>
      <c r="AF9" s="63">
        <f t="shared" si="13"/>
        <v>0</v>
      </c>
      <c r="AG9" s="60">
        <f>IF(ISERROR(AE9+第2週!AG9),0,AE9+第2週!AG9)</f>
        <v>0</v>
      </c>
      <c r="AH9" s="63">
        <f>IF(ISERROR(AF9+第2週!AH9),0,AF9+第2週!AH9)</f>
        <v>0</v>
      </c>
      <c r="AI9" s="33"/>
      <c r="AJ9" s="34"/>
      <c r="AK9" s="13" t="str">
        <f t="shared" si="14"/>
        <v/>
      </c>
      <c r="AL9" s="43"/>
      <c r="AM9" s="34"/>
      <c r="AN9" s="3" t="str">
        <f t="shared" si="15"/>
        <v/>
      </c>
      <c r="AP9" t="s">
        <v>25</v>
      </c>
    </row>
    <row r="10" spans="2:42" ht="18" customHeight="1" x14ac:dyDescent="0.15">
      <c r="B10" s="24">
        <v>4</v>
      </c>
      <c r="C10" s="46">
        <f>第1週!C10</f>
        <v>0</v>
      </c>
      <c r="D10" s="33"/>
      <c r="E10" s="100"/>
      <c r="F10" s="34"/>
      <c r="G10" s="1" t="str">
        <f t="shared" si="0"/>
        <v/>
      </c>
      <c r="H10" s="22" t="str">
        <f t="shared" si="1"/>
        <v/>
      </c>
      <c r="I10" s="75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60">
        <f t="shared" si="10"/>
        <v>0</v>
      </c>
      <c r="AD10" s="51">
        <f t="shared" si="11"/>
        <v>0</v>
      </c>
      <c r="AE10" s="67">
        <f t="shared" si="12"/>
        <v>0</v>
      </c>
      <c r="AF10" s="63">
        <f t="shared" si="13"/>
        <v>0</v>
      </c>
      <c r="AG10" s="60">
        <f>IF(ISERROR(AE10+第2週!AG10),0,AE10+第2週!AG10)</f>
        <v>0</v>
      </c>
      <c r="AH10" s="63">
        <f>IF(ISERROR(AF10+第2週!AH10),0,AF10+第2週!AH10)</f>
        <v>0</v>
      </c>
      <c r="AI10" s="33"/>
      <c r="AJ10" s="34"/>
      <c r="AK10" s="13" t="str">
        <f t="shared" si="14"/>
        <v/>
      </c>
      <c r="AL10" s="43"/>
      <c r="AM10" s="34"/>
      <c r="AN10" s="3" t="str">
        <f t="shared" si="15"/>
        <v/>
      </c>
      <c r="AP10" t="s">
        <v>26</v>
      </c>
    </row>
    <row r="11" spans="2:42" ht="18" customHeight="1" x14ac:dyDescent="0.15">
      <c r="B11" s="24">
        <v>5</v>
      </c>
      <c r="C11" s="45">
        <f>第1週!C11</f>
        <v>0</v>
      </c>
      <c r="D11" s="33"/>
      <c r="E11" s="100"/>
      <c r="F11" s="34"/>
      <c r="G11" s="1" t="str">
        <f t="shared" si="0"/>
        <v/>
      </c>
      <c r="H11" s="22" t="str">
        <f t="shared" si="1"/>
        <v/>
      </c>
      <c r="I11" s="75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60">
        <f t="shared" si="10"/>
        <v>0</v>
      </c>
      <c r="AD11" s="51">
        <f t="shared" si="11"/>
        <v>0</v>
      </c>
      <c r="AE11" s="67">
        <f t="shared" si="12"/>
        <v>0</v>
      </c>
      <c r="AF11" s="63">
        <f t="shared" si="13"/>
        <v>0</v>
      </c>
      <c r="AG11" s="60">
        <f>IF(ISERROR(AE11+第2週!AG11),0,AE11+第2週!AG11)</f>
        <v>0</v>
      </c>
      <c r="AH11" s="63">
        <f>IF(ISERROR(AF11+第2週!AH11),0,AF11+第2週!AH11)</f>
        <v>0</v>
      </c>
      <c r="AI11" s="33"/>
      <c r="AJ11" s="34"/>
      <c r="AK11" s="13" t="str">
        <f t="shared" si="14"/>
        <v/>
      </c>
      <c r="AL11" s="43"/>
      <c r="AM11" s="34"/>
      <c r="AN11" s="3" t="str">
        <f t="shared" si="15"/>
        <v/>
      </c>
      <c r="AP11" t="s">
        <v>29</v>
      </c>
    </row>
    <row r="12" spans="2:42" ht="18" customHeight="1" x14ac:dyDescent="0.15">
      <c r="B12" s="24">
        <v>6</v>
      </c>
      <c r="C12" s="46">
        <f>第1週!C12</f>
        <v>0</v>
      </c>
      <c r="D12" s="33"/>
      <c r="E12" s="100"/>
      <c r="F12" s="34"/>
      <c r="G12" s="1" t="str">
        <f t="shared" si="0"/>
        <v/>
      </c>
      <c r="H12" s="22" t="str">
        <f t="shared" si="1"/>
        <v/>
      </c>
      <c r="I12" s="75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60">
        <f t="shared" si="10"/>
        <v>0</v>
      </c>
      <c r="AD12" s="51">
        <f t="shared" si="11"/>
        <v>0</v>
      </c>
      <c r="AE12" s="67">
        <f t="shared" si="12"/>
        <v>0</v>
      </c>
      <c r="AF12" s="63">
        <f t="shared" si="13"/>
        <v>0</v>
      </c>
      <c r="AG12" s="60">
        <f>IF(ISERROR(AE12+第2週!AG12),0,AE12+第2週!AG12)</f>
        <v>0</v>
      </c>
      <c r="AH12" s="63">
        <f>IF(ISERROR(AF12+第2週!AH12),0,AF12+第2週!AH12)</f>
        <v>0</v>
      </c>
      <c r="AI12" s="33"/>
      <c r="AJ12" s="34"/>
      <c r="AK12" s="13" t="str">
        <f t="shared" si="14"/>
        <v/>
      </c>
      <c r="AL12" s="43"/>
      <c r="AM12" s="34"/>
      <c r="AN12" s="3" t="str">
        <f t="shared" si="15"/>
        <v/>
      </c>
      <c r="AP12" t="s">
        <v>27</v>
      </c>
    </row>
    <row r="13" spans="2:42" ht="18" customHeight="1" x14ac:dyDescent="0.15">
      <c r="B13" s="24">
        <v>7</v>
      </c>
      <c r="C13" s="45">
        <f>第1週!C13</f>
        <v>0</v>
      </c>
      <c r="D13" s="33"/>
      <c r="E13" s="100"/>
      <c r="F13" s="34"/>
      <c r="G13" s="1" t="str">
        <f t="shared" si="0"/>
        <v/>
      </c>
      <c r="H13" s="22" t="str">
        <f t="shared" si="1"/>
        <v/>
      </c>
      <c r="I13" s="75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60">
        <f t="shared" si="10"/>
        <v>0</v>
      </c>
      <c r="AD13" s="51">
        <f t="shared" si="11"/>
        <v>0</v>
      </c>
      <c r="AE13" s="67">
        <f t="shared" si="12"/>
        <v>0</v>
      </c>
      <c r="AF13" s="63">
        <f t="shared" si="13"/>
        <v>0</v>
      </c>
      <c r="AG13" s="60">
        <f>IF(ISERROR(AE13+第2週!AG13),0,AE13+第2週!AG13)</f>
        <v>0</v>
      </c>
      <c r="AH13" s="63">
        <f>IF(ISERROR(AF13+第2週!AH13),0,AF13+第2週!AH13)</f>
        <v>0</v>
      </c>
      <c r="AI13" s="33"/>
      <c r="AJ13" s="34"/>
      <c r="AK13" s="13" t="str">
        <f t="shared" si="14"/>
        <v/>
      </c>
      <c r="AL13" s="43"/>
      <c r="AM13" s="34"/>
      <c r="AN13" s="3" t="str">
        <f t="shared" si="15"/>
        <v/>
      </c>
    </row>
    <row r="14" spans="2:42" ht="18" customHeight="1" x14ac:dyDescent="0.15">
      <c r="B14" s="24">
        <v>8</v>
      </c>
      <c r="C14" s="46">
        <f>第1週!C14</f>
        <v>0</v>
      </c>
      <c r="D14" s="33"/>
      <c r="E14" s="100"/>
      <c r="F14" s="34"/>
      <c r="G14" s="1" t="str">
        <f t="shared" si="0"/>
        <v/>
      </c>
      <c r="H14" s="22" t="str">
        <f t="shared" si="1"/>
        <v/>
      </c>
      <c r="I14" s="75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60">
        <f t="shared" si="10"/>
        <v>0</v>
      </c>
      <c r="AD14" s="51">
        <f t="shared" si="11"/>
        <v>0</v>
      </c>
      <c r="AE14" s="67">
        <f t="shared" si="12"/>
        <v>0</v>
      </c>
      <c r="AF14" s="63">
        <f t="shared" si="13"/>
        <v>0</v>
      </c>
      <c r="AG14" s="60">
        <f>IF(ISERROR(AE14+第2週!AG14),0,AE14+第2週!AG14)</f>
        <v>0</v>
      </c>
      <c r="AH14" s="63">
        <f>IF(ISERROR(AF14+第2週!AH14),0,AF14+第2週!AH14)</f>
        <v>0</v>
      </c>
      <c r="AI14" s="33"/>
      <c r="AJ14" s="34"/>
      <c r="AK14" s="13" t="str">
        <f t="shared" si="14"/>
        <v/>
      </c>
      <c r="AL14" s="43"/>
      <c r="AM14" s="34"/>
      <c r="AN14" s="3" t="str">
        <f t="shared" si="15"/>
        <v/>
      </c>
    </row>
    <row r="15" spans="2:42" ht="18" customHeight="1" x14ac:dyDescent="0.15">
      <c r="B15" s="24">
        <v>9</v>
      </c>
      <c r="C15" s="45">
        <f>第1週!C15</f>
        <v>0</v>
      </c>
      <c r="D15" s="33"/>
      <c r="E15" s="100"/>
      <c r="F15" s="34"/>
      <c r="G15" s="1" t="str">
        <f t="shared" si="0"/>
        <v/>
      </c>
      <c r="H15" s="22" t="str">
        <f t="shared" si="1"/>
        <v/>
      </c>
      <c r="I15" s="75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60">
        <f t="shared" si="10"/>
        <v>0</v>
      </c>
      <c r="AD15" s="51">
        <f t="shared" si="11"/>
        <v>0</v>
      </c>
      <c r="AE15" s="67">
        <f t="shared" si="12"/>
        <v>0</v>
      </c>
      <c r="AF15" s="63">
        <f t="shared" si="13"/>
        <v>0</v>
      </c>
      <c r="AG15" s="60">
        <f>IF(ISERROR(AE15+第2週!AG15),0,AE15+第2週!AG15)</f>
        <v>0</v>
      </c>
      <c r="AH15" s="63">
        <f>IF(ISERROR(AF15+第2週!AH15),0,AF15+第2週!AH15)</f>
        <v>0</v>
      </c>
      <c r="AI15" s="33"/>
      <c r="AJ15" s="34"/>
      <c r="AK15" s="13" t="str">
        <f t="shared" si="14"/>
        <v/>
      </c>
      <c r="AL15" s="43"/>
      <c r="AM15" s="34"/>
      <c r="AN15" s="3" t="str">
        <f t="shared" si="15"/>
        <v/>
      </c>
    </row>
    <row r="16" spans="2:42" ht="18" customHeight="1" x14ac:dyDescent="0.15">
      <c r="B16" s="24">
        <v>10</v>
      </c>
      <c r="C16" s="46">
        <f>第1週!C16</f>
        <v>0</v>
      </c>
      <c r="D16" s="33"/>
      <c r="E16" s="100"/>
      <c r="F16" s="34"/>
      <c r="G16" s="1" t="str">
        <f t="shared" si="0"/>
        <v/>
      </c>
      <c r="H16" s="22" t="str">
        <f t="shared" si="1"/>
        <v/>
      </c>
      <c r="I16" s="75"/>
      <c r="J16" s="95"/>
      <c r="K16" s="76"/>
      <c r="L16" s="83" t="str">
        <f t="shared" si="2"/>
        <v/>
      </c>
      <c r="M16" s="84" t="str">
        <f t="shared" si="3"/>
        <v/>
      </c>
      <c r="N16" s="75"/>
      <c r="O16" s="95"/>
      <c r="P16" s="76"/>
      <c r="Q16" s="83" t="str">
        <f t="shared" si="4"/>
        <v/>
      </c>
      <c r="R16" s="84" t="str">
        <f t="shared" si="5"/>
        <v/>
      </c>
      <c r="S16" s="75"/>
      <c r="T16" s="95"/>
      <c r="U16" s="76"/>
      <c r="V16" s="83" t="str">
        <f t="shared" si="6"/>
        <v/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60">
        <f t="shared" si="10"/>
        <v>0</v>
      </c>
      <c r="AD16" s="51">
        <f t="shared" si="11"/>
        <v>0</v>
      </c>
      <c r="AE16" s="67">
        <f t="shared" si="12"/>
        <v>0</v>
      </c>
      <c r="AF16" s="63">
        <f t="shared" si="13"/>
        <v>0</v>
      </c>
      <c r="AG16" s="60">
        <f>IF(ISERROR(AE16+第2週!AG16),0,AE16+第2週!AG16)</f>
        <v>0</v>
      </c>
      <c r="AH16" s="63">
        <f>IF(ISERROR(AF16+第2週!AH16),0,AF16+第2週!AH16)</f>
        <v>0</v>
      </c>
      <c r="AI16" s="33"/>
      <c r="AJ16" s="34"/>
      <c r="AK16" s="13" t="str">
        <f t="shared" si="14"/>
        <v/>
      </c>
      <c r="AL16" s="43"/>
      <c r="AM16" s="34"/>
      <c r="AN16" s="3" t="str">
        <f t="shared" si="15"/>
        <v/>
      </c>
    </row>
    <row r="17" spans="2:40" ht="18" customHeight="1" x14ac:dyDescent="0.15">
      <c r="B17" s="24">
        <v>11</v>
      </c>
      <c r="C17" s="45">
        <f>第1週!C17</f>
        <v>0</v>
      </c>
      <c r="D17" s="33"/>
      <c r="E17" s="100"/>
      <c r="F17" s="34"/>
      <c r="G17" s="1" t="str">
        <f t="shared" si="0"/>
        <v/>
      </c>
      <c r="H17" s="22" t="str">
        <f t="shared" si="1"/>
        <v/>
      </c>
      <c r="I17" s="75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60">
        <f t="shared" si="10"/>
        <v>0</v>
      </c>
      <c r="AD17" s="51">
        <f t="shared" si="11"/>
        <v>0</v>
      </c>
      <c r="AE17" s="67">
        <f t="shared" si="12"/>
        <v>0</v>
      </c>
      <c r="AF17" s="63">
        <f t="shared" si="13"/>
        <v>0</v>
      </c>
      <c r="AG17" s="60">
        <f>IF(ISERROR(AE17+第2週!AG17),0,AE17+第2週!AG17)</f>
        <v>0</v>
      </c>
      <c r="AH17" s="63">
        <f>IF(ISERROR(AF17+第2週!AH17),0,AF17+第2週!AH17)</f>
        <v>0</v>
      </c>
      <c r="AI17" s="33"/>
      <c r="AJ17" s="34"/>
      <c r="AK17" s="13" t="str">
        <f t="shared" si="14"/>
        <v/>
      </c>
      <c r="AL17" s="43"/>
      <c r="AM17" s="34"/>
      <c r="AN17" s="3" t="str">
        <f t="shared" si="15"/>
        <v/>
      </c>
    </row>
    <row r="18" spans="2:40" ht="18" customHeight="1" x14ac:dyDescent="0.15">
      <c r="B18" s="24">
        <v>12</v>
      </c>
      <c r="C18" s="46">
        <f>第1週!C18</f>
        <v>0</v>
      </c>
      <c r="D18" s="33"/>
      <c r="E18" s="100"/>
      <c r="F18" s="34"/>
      <c r="G18" s="1" t="str">
        <f t="shared" si="0"/>
        <v/>
      </c>
      <c r="H18" s="22" t="str">
        <f t="shared" si="1"/>
        <v/>
      </c>
      <c r="I18" s="75"/>
      <c r="J18" s="95"/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60">
        <f t="shared" si="10"/>
        <v>0</v>
      </c>
      <c r="AD18" s="51">
        <f t="shared" si="11"/>
        <v>0</v>
      </c>
      <c r="AE18" s="67">
        <f t="shared" si="12"/>
        <v>0</v>
      </c>
      <c r="AF18" s="63">
        <f t="shared" si="13"/>
        <v>0</v>
      </c>
      <c r="AG18" s="60">
        <f>IF(ISERROR(AE18+第2週!AG18),0,AE18+第2週!AG18)</f>
        <v>0</v>
      </c>
      <c r="AH18" s="63">
        <f>IF(ISERROR(AF18+第2週!AH18),0,AF18+第2週!AH18)</f>
        <v>0</v>
      </c>
      <c r="AI18" s="33"/>
      <c r="AJ18" s="34"/>
      <c r="AK18" s="13" t="str">
        <f t="shared" si="14"/>
        <v/>
      </c>
      <c r="AL18" s="43"/>
      <c r="AM18" s="34"/>
      <c r="AN18" s="3" t="str">
        <f t="shared" si="15"/>
        <v/>
      </c>
    </row>
    <row r="19" spans="2:40" ht="18" customHeight="1" x14ac:dyDescent="0.15">
      <c r="B19" s="24">
        <v>13</v>
      </c>
      <c r="C19" s="45">
        <f>第1週!C19</f>
        <v>0</v>
      </c>
      <c r="D19" s="33"/>
      <c r="E19" s="100"/>
      <c r="F19" s="34"/>
      <c r="G19" s="1" t="str">
        <f t="shared" si="0"/>
        <v/>
      </c>
      <c r="H19" s="22" t="str">
        <f t="shared" si="1"/>
        <v/>
      </c>
      <c r="I19" s="75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60">
        <f t="shared" si="10"/>
        <v>0</v>
      </c>
      <c r="AD19" s="51">
        <f t="shared" si="11"/>
        <v>0</v>
      </c>
      <c r="AE19" s="67">
        <f t="shared" si="12"/>
        <v>0</v>
      </c>
      <c r="AF19" s="63">
        <f t="shared" si="13"/>
        <v>0</v>
      </c>
      <c r="AG19" s="60">
        <f>IF(ISERROR(AE19+第2週!AG19),0,AE19+第2週!AG19)</f>
        <v>0</v>
      </c>
      <c r="AH19" s="63">
        <f>IF(ISERROR(AF19+第2週!AH19),0,AF19+第2週!AH19)</f>
        <v>0</v>
      </c>
      <c r="AI19" s="33"/>
      <c r="AJ19" s="34"/>
      <c r="AK19" s="13" t="str">
        <f t="shared" si="14"/>
        <v/>
      </c>
      <c r="AL19" s="43"/>
      <c r="AM19" s="34"/>
      <c r="AN19" s="3" t="str">
        <f t="shared" si="15"/>
        <v/>
      </c>
    </row>
    <row r="20" spans="2:40" ht="18" customHeight="1" x14ac:dyDescent="0.15">
      <c r="B20" s="24">
        <v>14</v>
      </c>
      <c r="C20" s="46">
        <f>第1週!C20</f>
        <v>0</v>
      </c>
      <c r="D20" s="33"/>
      <c r="E20" s="100"/>
      <c r="F20" s="34"/>
      <c r="G20" s="1" t="str">
        <f t="shared" si="0"/>
        <v/>
      </c>
      <c r="H20" s="22" t="str">
        <f t="shared" si="1"/>
        <v/>
      </c>
      <c r="I20" s="75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60">
        <f t="shared" si="10"/>
        <v>0</v>
      </c>
      <c r="AD20" s="51">
        <f t="shared" si="11"/>
        <v>0</v>
      </c>
      <c r="AE20" s="67">
        <f t="shared" si="12"/>
        <v>0</v>
      </c>
      <c r="AF20" s="63">
        <f t="shared" si="13"/>
        <v>0</v>
      </c>
      <c r="AG20" s="60">
        <f>IF(ISERROR(AE20+第2週!AG20),0,AE20+第2週!AG20)</f>
        <v>0</v>
      </c>
      <c r="AH20" s="63">
        <f>IF(ISERROR(AF20+第2週!AH20),0,AF20+第2週!AH20)</f>
        <v>0</v>
      </c>
      <c r="AI20" s="33"/>
      <c r="AJ20" s="34"/>
      <c r="AK20" s="13" t="str">
        <f t="shared" si="14"/>
        <v/>
      </c>
      <c r="AL20" s="43"/>
      <c r="AM20" s="34"/>
      <c r="AN20" s="3" t="str">
        <f t="shared" si="15"/>
        <v/>
      </c>
    </row>
    <row r="21" spans="2:40" ht="18" customHeight="1" x14ac:dyDescent="0.15">
      <c r="B21" s="24">
        <v>15</v>
      </c>
      <c r="C21" s="45">
        <f>第1週!C21</f>
        <v>0</v>
      </c>
      <c r="D21" s="33"/>
      <c r="E21" s="100"/>
      <c r="F21" s="34"/>
      <c r="G21" s="1" t="str">
        <f t="shared" si="0"/>
        <v/>
      </c>
      <c r="H21" s="22" t="str">
        <f t="shared" si="1"/>
        <v/>
      </c>
      <c r="I21" s="75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60">
        <f t="shared" si="10"/>
        <v>0</v>
      </c>
      <c r="AD21" s="51">
        <f t="shared" si="11"/>
        <v>0</v>
      </c>
      <c r="AE21" s="67">
        <f t="shared" si="12"/>
        <v>0</v>
      </c>
      <c r="AF21" s="63">
        <f t="shared" si="13"/>
        <v>0</v>
      </c>
      <c r="AG21" s="60">
        <f>IF(ISERROR(AE21+第2週!AG21),0,AE21+第2週!AG21)</f>
        <v>0</v>
      </c>
      <c r="AH21" s="63">
        <f>IF(ISERROR(AF21+第2週!AH21),0,AF21+第2週!AH21)</f>
        <v>0</v>
      </c>
      <c r="AI21" s="33"/>
      <c r="AJ21" s="34"/>
      <c r="AK21" s="13" t="str">
        <f t="shared" si="14"/>
        <v/>
      </c>
      <c r="AL21" s="43"/>
      <c r="AM21" s="34"/>
      <c r="AN21" s="3" t="str">
        <f t="shared" si="15"/>
        <v/>
      </c>
    </row>
    <row r="22" spans="2:40" ht="18" customHeight="1" x14ac:dyDescent="0.15">
      <c r="B22" s="24">
        <v>16</v>
      </c>
      <c r="C22" s="46">
        <f>第1週!C22</f>
        <v>0</v>
      </c>
      <c r="D22" s="33"/>
      <c r="E22" s="100"/>
      <c r="F22" s="34"/>
      <c r="G22" s="1" t="str">
        <f t="shared" si="0"/>
        <v/>
      </c>
      <c r="H22" s="22" t="str">
        <f t="shared" si="1"/>
        <v/>
      </c>
      <c r="I22" s="75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60">
        <f t="shared" si="10"/>
        <v>0</v>
      </c>
      <c r="AD22" s="51">
        <f t="shared" si="11"/>
        <v>0</v>
      </c>
      <c r="AE22" s="67">
        <f t="shared" si="12"/>
        <v>0</v>
      </c>
      <c r="AF22" s="63">
        <f t="shared" si="13"/>
        <v>0</v>
      </c>
      <c r="AG22" s="60">
        <f>IF(ISERROR(AE22+第2週!AG22),0,AE22+第2週!AG22)</f>
        <v>0</v>
      </c>
      <c r="AH22" s="63">
        <f>IF(ISERROR(AF22+第2週!AH22),0,AF22+第2週!AH22)</f>
        <v>0</v>
      </c>
      <c r="AI22" s="33"/>
      <c r="AJ22" s="34"/>
      <c r="AK22" s="13" t="str">
        <f t="shared" si="14"/>
        <v/>
      </c>
      <c r="AL22" s="43"/>
      <c r="AM22" s="34"/>
      <c r="AN22" s="3" t="str">
        <f t="shared" si="15"/>
        <v/>
      </c>
    </row>
    <row r="23" spans="2:40" ht="18" customHeight="1" x14ac:dyDescent="0.15">
      <c r="B23" s="24">
        <v>17</v>
      </c>
      <c r="C23" s="45">
        <f>第1週!C23</f>
        <v>0</v>
      </c>
      <c r="D23" s="33"/>
      <c r="E23" s="100"/>
      <c r="F23" s="34"/>
      <c r="G23" s="1" t="str">
        <f t="shared" si="0"/>
        <v/>
      </c>
      <c r="H23" s="22" t="str">
        <f t="shared" si="1"/>
        <v/>
      </c>
      <c r="I23" s="75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60">
        <f t="shared" si="10"/>
        <v>0</v>
      </c>
      <c r="AD23" s="51">
        <f t="shared" si="11"/>
        <v>0</v>
      </c>
      <c r="AE23" s="67">
        <f t="shared" si="12"/>
        <v>0</v>
      </c>
      <c r="AF23" s="63">
        <f t="shared" si="13"/>
        <v>0</v>
      </c>
      <c r="AG23" s="60">
        <f>IF(ISERROR(AE23+第2週!AG23),0,AE23+第2週!AG23)</f>
        <v>0</v>
      </c>
      <c r="AH23" s="63">
        <f>IF(ISERROR(AF23+第2週!AH23),0,AF23+第2週!AH23)</f>
        <v>0</v>
      </c>
      <c r="AI23" s="33"/>
      <c r="AJ23" s="34"/>
      <c r="AK23" s="13" t="str">
        <f t="shared" si="14"/>
        <v/>
      </c>
      <c r="AL23" s="43"/>
      <c r="AM23" s="34"/>
      <c r="AN23" s="3" t="str">
        <f t="shared" si="15"/>
        <v/>
      </c>
    </row>
    <row r="24" spans="2:40" ht="18" customHeight="1" x14ac:dyDescent="0.15">
      <c r="B24" s="24">
        <v>18</v>
      </c>
      <c r="C24" s="46">
        <f>第1週!C24</f>
        <v>0</v>
      </c>
      <c r="D24" s="33"/>
      <c r="E24" s="100"/>
      <c r="F24" s="34"/>
      <c r="G24" s="1" t="str">
        <f t="shared" si="0"/>
        <v/>
      </c>
      <c r="H24" s="22" t="str">
        <f t="shared" si="1"/>
        <v/>
      </c>
      <c r="I24" s="75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60">
        <f t="shared" si="10"/>
        <v>0</v>
      </c>
      <c r="AD24" s="51">
        <f t="shared" si="11"/>
        <v>0</v>
      </c>
      <c r="AE24" s="67">
        <f t="shared" si="12"/>
        <v>0</v>
      </c>
      <c r="AF24" s="63">
        <f t="shared" si="13"/>
        <v>0</v>
      </c>
      <c r="AG24" s="60">
        <f>IF(ISERROR(AE24+第2週!AG24),0,AE24+第2週!AG24)</f>
        <v>0</v>
      </c>
      <c r="AH24" s="63">
        <f>IF(ISERROR(AF24+第2週!AH24),0,AF24+第2週!AH24)</f>
        <v>0</v>
      </c>
      <c r="AI24" s="33"/>
      <c r="AJ24" s="34"/>
      <c r="AK24" s="13" t="str">
        <f t="shared" si="14"/>
        <v/>
      </c>
      <c r="AL24" s="43"/>
      <c r="AM24" s="34"/>
      <c r="AN24" s="3" t="str">
        <f t="shared" si="15"/>
        <v/>
      </c>
    </row>
    <row r="25" spans="2:40" ht="18" customHeight="1" x14ac:dyDescent="0.15">
      <c r="B25" s="24">
        <v>19</v>
      </c>
      <c r="C25" s="45">
        <f>第1週!C25</f>
        <v>0</v>
      </c>
      <c r="D25" s="33"/>
      <c r="E25" s="100"/>
      <c r="F25" s="34"/>
      <c r="G25" s="1" t="str">
        <f t="shared" si="0"/>
        <v/>
      </c>
      <c r="H25" s="22" t="str">
        <f t="shared" si="1"/>
        <v/>
      </c>
      <c r="I25" s="75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60">
        <f t="shared" si="10"/>
        <v>0</v>
      </c>
      <c r="AD25" s="51">
        <f t="shared" si="11"/>
        <v>0</v>
      </c>
      <c r="AE25" s="67">
        <f t="shared" si="12"/>
        <v>0</v>
      </c>
      <c r="AF25" s="63">
        <f t="shared" si="13"/>
        <v>0</v>
      </c>
      <c r="AG25" s="60">
        <f>IF(ISERROR(AE25+第2週!AG25),0,AE25+第2週!AG25)</f>
        <v>0</v>
      </c>
      <c r="AH25" s="63">
        <f>IF(ISERROR(AF25+第2週!AH25),0,AF25+第2週!AH25)</f>
        <v>0</v>
      </c>
      <c r="AI25" s="33"/>
      <c r="AJ25" s="34"/>
      <c r="AK25" s="13" t="str">
        <f t="shared" si="14"/>
        <v/>
      </c>
      <c r="AL25" s="43"/>
      <c r="AM25" s="34"/>
      <c r="AN25" s="3" t="str">
        <f t="shared" si="15"/>
        <v/>
      </c>
    </row>
    <row r="26" spans="2:40" ht="18" customHeight="1" x14ac:dyDescent="0.15">
      <c r="B26" s="24">
        <v>20</v>
      </c>
      <c r="C26" s="46">
        <f>第1週!C26</f>
        <v>0</v>
      </c>
      <c r="D26" s="33"/>
      <c r="E26" s="100"/>
      <c r="F26" s="34"/>
      <c r="G26" s="1" t="str">
        <f t="shared" si="0"/>
        <v/>
      </c>
      <c r="H26" s="22" t="str">
        <f t="shared" si="1"/>
        <v/>
      </c>
      <c r="I26" s="75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60">
        <f t="shared" si="10"/>
        <v>0</v>
      </c>
      <c r="AD26" s="51">
        <f t="shared" si="11"/>
        <v>0</v>
      </c>
      <c r="AE26" s="67">
        <f t="shared" si="12"/>
        <v>0</v>
      </c>
      <c r="AF26" s="63">
        <f t="shared" si="13"/>
        <v>0</v>
      </c>
      <c r="AG26" s="60">
        <f>IF(ISERROR(AE26+第2週!AG26),0,AE26+第2週!AG26)</f>
        <v>0</v>
      </c>
      <c r="AH26" s="63">
        <f>IF(ISERROR(AF26+第2週!AH26),0,AF26+第2週!AH26)</f>
        <v>0</v>
      </c>
      <c r="AI26" s="33"/>
      <c r="AJ26" s="34"/>
      <c r="AK26" s="13" t="str">
        <f t="shared" si="14"/>
        <v/>
      </c>
      <c r="AL26" s="43"/>
      <c r="AM26" s="34"/>
      <c r="AN26" s="3" t="str">
        <f t="shared" si="15"/>
        <v/>
      </c>
    </row>
    <row r="27" spans="2:40" ht="18" customHeight="1" x14ac:dyDescent="0.15">
      <c r="B27" s="24">
        <v>21</v>
      </c>
      <c r="C27" s="46">
        <f>第1週!C27</f>
        <v>0</v>
      </c>
      <c r="D27" s="33"/>
      <c r="E27" s="100"/>
      <c r="F27" s="34"/>
      <c r="G27" s="1" t="str">
        <f t="shared" si="0"/>
        <v/>
      </c>
      <c r="H27" s="22" t="str">
        <f t="shared" si="1"/>
        <v/>
      </c>
      <c r="I27" s="75"/>
      <c r="J27" s="95"/>
      <c r="K27" s="76"/>
      <c r="L27" s="83" t="str">
        <f t="shared" ref="L27:L28" si="16">IF(AND(I27="",K27=""),"",IF(K27="",$Y$3-I27,IF(I27="",K27-$AC$3,(K27-$AC$3)+($Y$3-I27))))</f>
        <v/>
      </c>
      <c r="M27" s="84" t="str">
        <f t="shared" ref="M27:M28" si="17">IF(K27="","",(K27-$AC$3))</f>
        <v/>
      </c>
      <c r="N27" s="75"/>
      <c r="O27" s="95"/>
      <c r="P27" s="76"/>
      <c r="Q27" s="83" t="str">
        <f t="shared" ref="Q27:Q28" si="18">IF(AND(N27="",P27=""),"",IF(P27="",$Y$3-N27,IF(N27="",P27-$AC$3,(P27-$AC$3)+($Y$3-N27))))</f>
        <v/>
      </c>
      <c r="R27" s="84" t="str">
        <f t="shared" ref="R27:R28" si="19">IF(P27="","",(P27-$AC$3))</f>
        <v/>
      </c>
      <c r="S27" s="75"/>
      <c r="T27" s="95"/>
      <c r="U27" s="76"/>
      <c r="V27" s="83" t="str">
        <f t="shared" ref="V27:V28" si="20">IF(AND(S27="",U27=""),"",IF(U27="",$Y$3-S27,IF(S27="",U27-$AC$3,(U27-$AC$3)+($Y$3-S27))))</f>
        <v/>
      </c>
      <c r="W27" s="84" t="str">
        <f t="shared" ref="W27:W28" si="21">IF(U27="","",(U27-$AC$3))</f>
        <v/>
      </c>
      <c r="X27" s="75"/>
      <c r="Y27" s="95"/>
      <c r="Z27" s="76"/>
      <c r="AA27" s="83" t="str">
        <f t="shared" ref="AA27:AA28" si="22">IF(AND(X27="",Z27=""),"",IF(Z27="",$Y$3-X27,IF(X27="",Z27-$AC$3,(Z27-$AC$3)+($Y$3-X27))))</f>
        <v/>
      </c>
      <c r="AB27" s="84" t="str">
        <f t="shared" ref="AB27:AB28" si="23">IF(Z27="","",(Z27-$AC$3))</f>
        <v/>
      </c>
      <c r="AC27" s="60">
        <f t="shared" si="10"/>
        <v>0</v>
      </c>
      <c r="AD27" s="51">
        <f t="shared" si="11"/>
        <v>0</v>
      </c>
      <c r="AE27" s="67">
        <f t="shared" si="12"/>
        <v>0</v>
      </c>
      <c r="AF27" s="63">
        <f t="shared" si="13"/>
        <v>0</v>
      </c>
      <c r="AG27" s="60">
        <f>IF(ISERROR(AE27+第2週!AG27),0,AE27+第2週!AG27)</f>
        <v>0</v>
      </c>
      <c r="AH27" s="63">
        <f>IF(ISERROR(AF27+第2週!AH27),0,AF27+第2週!AH27)</f>
        <v>0</v>
      </c>
      <c r="AI27" s="33"/>
      <c r="AJ27" s="34"/>
      <c r="AK27" s="13" t="str">
        <f t="shared" ref="AK27:AK28" si="24">IF(OR(AI27="",AJ27=""),"",AJ27-AI27)</f>
        <v/>
      </c>
      <c r="AL27" s="43"/>
      <c r="AM27" s="34"/>
      <c r="AN27" s="3" t="str">
        <f t="shared" si="15"/>
        <v/>
      </c>
    </row>
    <row r="28" spans="2:40" ht="18" customHeight="1" x14ac:dyDescent="0.15">
      <c r="B28" s="24">
        <v>22</v>
      </c>
      <c r="C28" s="46">
        <f>第1週!C28</f>
        <v>0</v>
      </c>
      <c r="D28" s="33"/>
      <c r="E28" s="100"/>
      <c r="F28" s="34"/>
      <c r="G28" s="1" t="str">
        <f t="shared" si="0"/>
        <v/>
      </c>
      <c r="H28" s="22" t="str">
        <f t="shared" si="1"/>
        <v/>
      </c>
      <c r="I28" s="75"/>
      <c r="J28" s="95"/>
      <c r="K28" s="76"/>
      <c r="L28" s="83" t="str">
        <f t="shared" si="16"/>
        <v/>
      </c>
      <c r="M28" s="84" t="str">
        <f t="shared" si="17"/>
        <v/>
      </c>
      <c r="N28" s="75"/>
      <c r="O28" s="95"/>
      <c r="P28" s="76"/>
      <c r="Q28" s="83" t="str">
        <f t="shared" si="18"/>
        <v/>
      </c>
      <c r="R28" s="84" t="str">
        <f t="shared" si="19"/>
        <v/>
      </c>
      <c r="S28" s="75"/>
      <c r="T28" s="95"/>
      <c r="U28" s="76"/>
      <c r="V28" s="83" t="str">
        <f t="shared" si="20"/>
        <v/>
      </c>
      <c r="W28" s="84" t="str">
        <f t="shared" si="21"/>
        <v/>
      </c>
      <c r="X28" s="75"/>
      <c r="Y28" s="95"/>
      <c r="Z28" s="76"/>
      <c r="AA28" s="83" t="str">
        <f t="shared" si="22"/>
        <v/>
      </c>
      <c r="AB28" s="84" t="str">
        <f t="shared" si="23"/>
        <v/>
      </c>
      <c r="AC28" s="60">
        <f t="shared" si="10"/>
        <v>0</v>
      </c>
      <c r="AD28" s="51">
        <f t="shared" si="11"/>
        <v>0</v>
      </c>
      <c r="AE28" s="67">
        <f t="shared" si="12"/>
        <v>0</v>
      </c>
      <c r="AF28" s="63">
        <f t="shared" si="13"/>
        <v>0</v>
      </c>
      <c r="AG28" s="60">
        <f>IF(ISERROR(AE28+第2週!AG28),0,AE28+第2週!AG28)</f>
        <v>0</v>
      </c>
      <c r="AH28" s="63">
        <f>IF(ISERROR(AF28+第2週!AH28),0,AF28+第2週!AH28)</f>
        <v>0</v>
      </c>
      <c r="AI28" s="33"/>
      <c r="AJ28" s="34"/>
      <c r="AK28" s="13" t="str">
        <f t="shared" si="24"/>
        <v/>
      </c>
      <c r="AL28" s="43"/>
      <c r="AM28" s="34"/>
      <c r="AN28" s="3"/>
    </row>
    <row r="29" spans="2:40" ht="18" customHeight="1" x14ac:dyDescent="0.15">
      <c r="B29" s="24">
        <v>23</v>
      </c>
      <c r="C29" s="46">
        <f>第1週!C29</f>
        <v>0</v>
      </c>
      <c r="D29" s="33"/>
      <c r="E29" s="100"/>
      <c r="F29" s="34"/>
      <c r="G29" s="1" t="str">
        <f t="shared" si="0"/>
        <v/>
      </c>
      <c r="H29" s="22" t="str">
        <f t="shared" si="1"/>
        <v/>
      </c>
      <c r="I29" s="75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60">
        <f t="shared" si="10"/>
        <v>0</v>
      </c>
      <c r="AD29" s="51">
        <f t="shared" si="11"/>
        <v>0</v>
      </c>
      <c r="AE29" s="67">
        <f t="shared" si="12"/>
        <v>0</v>
      </c>
      <c r="AF29" s="63">
        <f t="shared" si="13"/>
        <v>0</v>
      </c>
      <c r="AG29" s="60">
        <f>IF(ISERROR(AE29+第2週!AG29),0,AE29+第2週!AG29)</f>
        <v>0</v>
      </c>
      <c r="AH29" s="63">
        <f>IF(ISERROR(AF29+第2週!AH29),0,AF29+第2週!AH29)</f>
        <v>0</v>
      </c>
      <c r="AI29" s="33"/>
      <c r="AJ29" s="34"/>
      <c r="AK29" s="13" t="str">
        <f t="shared" si="14"/>
        <v/>
      </c>
      <c r="AL29" s="43"/>
      <c r="AM29" s="34"/>
      <c r="AN29" s="3" t="str">
        <f t="shared" si="15"/>
        <v/>
      </c>
    </row>
    <row r="30" spans="2:40" ht="18" customHeight="1" x14ac:dyDescent="0.15">
      <c r="B30" s="24">
        <v>24</v>
      </c>
      <c r="C30" s="45">
        <f>第1週!C30</f>
        <v>0</v>
      </c>
      <c r="D30" s="33"/>
      <c r="E30" s="100"/>
      <c r="F30" s="34"/>
      <c r="G30" s="1" t="str">
        <f t="shared" si="0"/>
        <v/>
      </c>
      <c r="H30" s="22" t="str">
        <f t="shared" si="1"/>
        <v/>
      </c>
      <c r="I30" s="75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60">
        <f t="shared" si="10"/>
        <v>0</v>
      </c>
      <c r="AD30" s="51">
        <f t="shared" si="11"/>
        <v>0</v>
      </c>
      <c r="AE30" s="67">
        <f t="shared" si="12"/>
        <v>0</v>
      </c>
      <c r="AF30" s="63">
        <f t="shared" si="13"/>
        <v>0</v>
      </c>
      <c r="AG30" s="60">
        <f>IF(ISERROR(AE30+第2週!AG30),0,AE30+第2週!AG30)</f>
        <v>0</v>
      </c>
      <c r="AH30" s="63">
        <f>IF(ISERROR(AF30+第2週!AH30),0,AF30+第2週!AH30)</f>
        <v>0</v>
      </c>
      <c r="AI30" s="33"/>
      <c r="AJ30" s="34"/>
      <c r="AK30" s="13" t="str">
        <f t="shared" si="14"/>
        <v/>
      </c>
      <c r="AL30" s="43"/>
      <c r="AM30" s="34"/>
      <c r="AN30" s="3" t="str">
        <f t="shared" si="15"/>
        <v/>
      </c>
    </row>
    <row r="31" spans="2:40" ht="18" customHeight="1" x14ac:dyDescent="0.15">
      <c r="B31" s="24">
        <v>25</v>
      </c>
      <c r="C31" s="46">
        <f>第1週!C31</f>
        <v>0</v>
      </c>
      <c r="D31" s="33"/>
      <c r="E31" s="100"/>
      <c r="F31" s="34"/>
      <c r="G31" s="1" t="str">
        <f t="shared" si="0"/>
        <v/>
      </c>
      <c r="H31" s="22" t="str">
        <f t="shared" si="1"/>
        <v/>
      </c>
      <c r="I31" s="75"/>
      <c r="J31" s="95"/>
      <c r="K31" s="76"/>
      <c r="L31" s="83" t="str">
        <f t="shared" si="2"/>
        <v/>
      </c>
      <c r="M31" s="84" t="str">
        <f t="shared" si="3"/>
        <v/>
      </c>
      <c r="N31" s="75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60">
        <f t="shared" si="10"/>
        <v>0</v>
      </c>
      <c r="AD31" s="51">
        <f t="shared" si="11"/>
        <v>0</v>
      </c>
      <c r="AE31" s="67">
        <f t="shared" si="12"/>
        <v>0</v>
      </c>
      <c r="AF31" s="63">
        <f t="shared" si="13"/>
        <v>0</v>
      </c>
      <c r="AG31" s="60">
        <f>IF(ISERROR(AE31+第2週!AG31),0,AE31+第2週!AG31)</f>
        <v>0</v>
      </c>
      <c r="AH31" s="63">
        <f>IF(ISERROR(AF31+第2週!AH31),0,AF31+第2週!AH31)</f>
        <v>0</v>
      </c>
      <c r="AI31" s="33"/>
      <c r="AJ31" s="34"/>
      <c r="AK31" s="13" t="str">
        <f t="shared" si="14"/>
        <v/>
      </c>
      <c r="AL31" s="43"/>
      <c r="AM31" s="34"/>
      <c r="AN31" s="3" t="str">
        <f t="shared" si="15"/>
        <v/>
      </c>
    </row>
    <row r="32" spans="2:40" ht="18" customHeight="1" x14ac:dyDescent="0.15">
      <c r="B32" s="24">
        <v>26</v>
      </c>
      <c r="C32" s="45">
        <f>第1週!C32</f>
        <v>0</v>
      </c>
      <c r="D32" s="33"/>
      <c r="E32" s="100"/>
      <c r="F32" s="34"/>
      <c r="G32" s="1" t="str">
        <f t="shared" si="0"/>
        <v/>
      </c>
      <c r="H32" s="22" t="str">
        <f t="shared" si="1"/>
        <v/>
      </c>
      <c r="I32" s="75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60">
        <f t="shared" si="10"/>
        <v>0</v>
      </c>
      <c r="AD32" s="51">
        <f t="shared" si="11"/>
        <v>0</v>
      </c>
      <c r="AE32" s="67">
        <f t="shared" si="12"/>
        <v>0</v>
      </c>
      <c r="AF32" s="63">
        <f t="shared" si="13"/>
        <v>0</v>
      </c>
      <c r="AG32" s="60">
        <f>IF(ISERROR(AE32+第2週!AG32),0,AE32+第2週!AG32)</f>
        <v>0</v>
      </c>
      <c r="AH32" s="63">
        <f>IF(ISERROR(AF32+第2週!AH32),0,AF32+第2週!AH32)</f>
        <v>0</v>
      </c>
      <c r="AI32" s="33"/>
      <c r="AJ32" s="34"/>
      <c r="AK32" s="13" t="str">
        <f t="shared" si="14"/>
        <v/>
      </c>
      <c r="AL32" s="43"/>
      <c r="AM32" s="34"/>
      <c r="AN32" s="3" t="str">
        <f t="shared" si="15"/>
        <v/>
      </c>
    </row>
    <row r="33" spans="2:40" ht="18" customHeight="1" x14ac:dyDescent="0.15">
      <c r="B33" s="24">
        <v>27</v>
      </c>
      <c r="C33" s="46">
        <f>第1週!C33</f>
        <v>0</v>
      </c>
      <c r="D33" s="33"/>
      <c r="E33" s="100"/>
      <c r="F33" s="34"/>
      <c r="G33" s="1" t="str">
        <f t="shared" si="0"/>
        <v/>
      </c>
      <c r="H33" s="22" t="str">
        <f t="shared" si="1"/>
        <v/>
      </c>
      <c r="I33" s="75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60">
        <f t="shared" si="10"/>
        <v>0</v>
      </c>
      <c r="AD33" s="51">
        <f t="shared" si="11"/>
        <v>0</v>
      </c>
      <c r="AE33" s="67">
        <f t="shared" si="12"/>
        <v>0</v>
      </c>
      <c r="AF33" s="63">
        <f t="shared" si="13"/>
        <v>0</v>
      </c>
      <c r="AG33" s="60">
        <f>IF(ISERROR(AE33+第2週!AG33),0,AE33+第2週!AG33)</f>
        <v>0</v>
      </c>
      <c r="AH33" s="63">
        <f>IF(ISERROR(AF33+第2週!AH33),0,AF33+第2週!AH33)</f>
        <v>0</v>
      </c>
      <c r="AI33" s="33"/>
      <c r="AJ33" s="34"/>
      <c r="AK33" s="13" t="str">
        <f t="shared" si="14"/>
        <v/>
      </c>
      <c r="AL33" s="43"/>
      <c r="AM33" s="34"/>
      <c r="AN33" s="3" t="str">
        <f t="shared" si="15"/>
        <v/>
      </c>
    </row>
    <row r="34" spans="2:40" ht="18" customHeight="1" x14ac:dyDescent="0.15">
      <c r="B34" s="24">
        <v>28</v>
      </c>
      <c r="C34" s="45">
        <f>第1週!C34</f>
        <v>0</v>
      </c>
      <c r="D34" s="33"/>
      <c r="E34" s="100"/>
      <c r="F34" s="34"/>
      <c r="G34" s="1" t="str">
        <f t="shared" si="0"/>
        <v/>
      </c>
      <c r="H34" s="22" t="str">
        <f t="shared" si="1"/>
        <v/>
      </c>
      <c r="I34" s="75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60">
        <f t="shared" si="10"/>
        <v>0</v>
      </c>
      <c r="AD34" s="51">
        <f t="shared" si="11"/>
        <v>0</v>
      </c>
      <c r="AE34" s="67">
        <f t="shared" si="12"/>
        <v>0</v>
      </c>
      <c r="AF34" s="63">
        <f t="shared" si="13"/>
        <v>0</v>
      </c>
      <c r="AG34" s="60">
        <f>IF(ISERROR(AE34+第2週!AG34),0,AE34+第2週!AG34)</f>
        <v>0</v>
      </c>
      <c r="AH34" s="63">
        <f>IF(ISERROR(AF34+第2週!AH34),0,AF34+第2週!AH34)</f>
        <v>0</v>
      </c>
      <c r="AI34" s="33"/>
      <c r="AJ34" s="34"/>
      <c r="AK34" s="13" t="str">
        <f t="shared" si="14"/>
        <v/>
      </c>
      <c r="AL34" s="43"/>
      <c r="AM34" s="34"/>
      <c r="AN34" s="3" t="str">
        <f t="shared" si="15"/>
        <v/>
      </c>
    </row>
    <row r="35" spans="2:40" ht="18" customHeight="1" x14ac:dyDescent="0.15">
      <c r="B35" s="24">
        <v>29</v>
      </c>
      <c r="C35" s="46">
        <f>第1週!C35</f>
        <v>0</v>
      </c>
      <c r="D35" s="33"/>
      <c r="E35" s="100"/>
      <c r="F35" s="34"/>
      <c r="G35" s="1" t="str">
        <f t="shared" si="0"/>
        <v/>
      </c>
      <c r="H35" s="22" t="str">
        <f t="shared" si="1"/>
        <v/>
      </c>
      <c r="I35" s="75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60">
        <f t="shared" si="10"/>
        <v>0</v>
      </c>
      <c r="AD35" s="51">
        <f t="shared" si="11"/>
        <v>0</v>
      </c>
      <c r="AE35" s="67">
        <f t="shared" si="12"/>
        <v>0</v>
      </c>
      <c r="AF35" s="63">
        <f t="shared" si="13"/>
        <v>0</v>
      </c>
      <c r="AG35" s="60">
        <f>IF(ISERROR(AE35+第2週!AG35),0,AE35+第2週!AG35)</f>
        <v>0</v>
      </c>
      <c r="AH35" s="63">
        <f>IF(ISERROR(AF35+第2週!AH35),0,AF35+第2週!AH35)</f>
        <v>0</v>
      </c>
      <c r="AI35" s="33"/>
      <c r="AJ35" s="34"/>
      <c r="AK35" s="13" t="str">
        <f t="shared" si="14"/>
        <v/>
      </c>
      <c r="AL35" s="43"/>
      <c r="AM35" s="34"/>
      <c r="AN35" s="3" t="str">
        <f t="shared" si="15"/>
        <v/>
      </c>
    </row>
    <row r="36" spans="2:40" ht="18" customHeight="1" x14ac:dyDescent="0.15">
      <c r="B36" s="24">
        <v>30</v>
      </c>
      <c r="C36" s="45">
        <f>第1週!C36</f>
        <v>0</v>
      </c>
      <c r="D36" s="33"/>
      <c r="E36" s="101"/>
      <c r="F36" s="34"/>
      <c r="G36" s="1" t="str">
        <f t="shared" si="0"/>
        <v/>
      </c>
      <c r="H36" s="22" t="str">
        <f t="shared" si="1"/>
        <v/>
      </c>
      <c r="I36" s="75"/>
      <c r="J36" s="92"/>
      <c r="K36" s="76"/>
      <c r="L36" s="83" t="str">
        <f t="shared" si="2"/>
        <v/>
      </c>
      <c r="M36" s="84" t="str">
        <f t="shared" si="3"/>
        <v/>
      </c>
      <c r="N36" s="75"/>
      <c r="O36" s="92"/>
      <c r="P36" s="76"/>
      <c r="Q36" s="83" t="str">
        <f t="shared" si="4"/>
        <v/>
      </c>
      <c r="R36" s="84" t="str">
        <f t="shared" si="5"/>
        <v/>
      </c>
      <c r="S36" s="75"/>
      <c r="T36" s="92"/>
      <c r="U36" s="76"/>
      <c r="V36" s="83" t="str">
        <f t="shared" si="6"/>
        <v/>
      </c>
      <c r="W36" s="84" t="str">
        <f t="shared" si="7"/>
        <v/>
      </c>
      <c r="X36" s="75"/>
      <c r="Y36" s="92"/>
      <c r="Z36" s="76"/>
      <c r="AA36" s="83" t="str">
        <f t="shared" si="8"/>
        <v/>
      </c>
      <c r="AB36" s="84" t="str">
        <f t="shared" si="9"/>
        <v/>
      </c>
      <c r="AC36" s="60">
        <f t="shared" ref="AC36:AC49" si="25">IF(ISERROR(AVERAGE(G36,L36,Q36,V36,AA36)),0,AVERAGE(G36,L36,Q36,V36,AA36))</f>
        <v>0</v>
      </c>
      <c r="AD36" s="51">
        <f t="shared" ref="AD36:AD49" si="26">IF(ISERROR(AVERAGE(H36,M36,R36,W36,AB36)),0,AVERAGE(H36,M36,R36,W36,AB36))</f>
        <v>0</v>
      </c>
      <c r="AE36" s="67">
        <f t="shared" ref="AE36:AE49" si="27">IF(ISERROR(OR(G36,L36,Q36,V36,AA36)),0,SUM(G36,L36,Q36,V36,AA36))</f>
        <v>0</v>
      </c>
      <c r="AF36" s="63">
        <f t="shared" ref="AF36:AF49" si="28">IF(ISERROR(OR(H36,M36,R36,W36,AB36)),0,SUM(H36,M36,R36,W36,AB36))</f>
        <v>0</v>
      </c>
      <c r="AG36" s="60">
        <f>IF(ISERROR(AE36+第2週!AG36),0,AE36+第2週!AG36)</f>
        <v>0</v>
      </c>
      <c r="AH36" s="63">
        <f>IF(ISERROR(AF36+第2週!AH36),0,AF36+第2週!AH36)</f>
        <v>0</v>
      </c>
      <c r="AI36" s="33"/>
      <c r="AJ36" s="34"/>
      <c r="AK36" s="13" t="str">
        <f t="shared" si="14"/>
        <v/>
      </c>
      <c r="AL36" s="43"/>
      <c r="AM36" s="34"/>
      <c r="AN36" s="3" t="str">
        <f t="shared" si="15"/>
        <v/>
      </c>
    </row>
    <row r="37" spans="2:40" ht="18" customHeight="1" x14ac:dyDescent="0.15">
      <c r="B37" s="24">
        <v>31</v>
      </c>
      <c r="C37" s="46">
        <f>第1週!C37</f>
        <v>0</v>
      </c>
      <c r="D37" s="33"/>
      <c r="E37" s="101"/>
      <c r="F37" s="34"/>
      <c r="G37" s="1" t="str">
        <f t="shared" si="0"/>
        <v/>
      </c>
      <c r="H37" s="22" t="str">
        <f t="shared" si="1"/>
        <v/>
      </c>
      <c r="I37" s="75"/>
      <c r="J37" s="92"/>
      <c r="K37" s="76"/>
      <c r="L37" s="83" t="str">
        <f t="shared" si="2"/>
        <v/>
      </c>
      <c r="M37" s="84" t="str">
        <f t="shared" si="3"/>
        <v/>
      </c>
      <c r="N37" s="75"/>
      <c r="O37" s="92"/>
      <c r="P37" s="76"/>
      <c r="Q37" s="83" t="str">
        <f t="shared" si="4"/>
        <v/>
      </c>
      <c r="R37" s="84" t="str">
        <f t="shared" si="5"/>
        <v/>
      </c>
      <c r="S37" s="75"/>
      <c r="T37" s="92"/>
      <c r="U37" s="76"/>
      <c r="V37" s="83" t="str">
        <f t="shared" si="6"/>
        <v/>
      </c>
      <c r="W37" s="84" t="str">
        <f t="shared" si="7"/>
        <v/>
      </c>
      <c r="X37" s="75"/>
      <c r="Y37" s="92"/>
      <c r="Z37" s="76"/>
      <c r="AA37" s="83" t="str">
        <f t="shared" si="8"/>
        <v/>
      </c>
      <c r="AB37" s="84" t="str">
        <f t="shared" si="9"/>
        <v/>
      </c>
      <c r="AC37" s="60">
        <f t="shared" si="25"/>
        <v>0</v>
      </c>
      <c r="AD37" s="51">
        <f t="shared" si="26"/>
        <v>0</v>
      </c>
      <c r="AE37" s="67">
        <f t="shared" si="27"/>
        <v>0</v>
      </c>
      <c r="AF37" s="63">
        <f t="shared" si="28"/>
        <v>0</v>
      </c>
      <c r="AG37" s="60">
        <f>IF(ISERROR(AE37+第2週!AG37),0,AE37+第2週!AG37)</f>
        <v>0</v>
      </c>
      <c r="AH37" s="63">
        <f>IF(ISERROR(AF37+第2週!AH37),0,AF37+第2週!AH37)</f>
        <v>0</v>
      </c>
      <c r="AI37" s="33"/>
      <c r="AJ37" s="34"/>
      <c r="AK37" s="13" t="str">
        <f t="shared" si="14"/>
        <v/>
      </c>
      <c r="AL37" s="43"/>
      <c r="AM37" s="34"/>
      <c r="AN37" s="3" t="str">
        <f t="shared" si="15"/>
        <v/>
      </c>
    </row>
    <row r="38" spans="2:40" ht="18" customHeight="1" x14ac:dyDescent="0.15">
      <c r="B38" s="24">
        <v>32</v>
      </c>
      <c r="C38" s="45">
        <f>第1週!C38</f>
        <v>0</v>
      </c>
      <c r="D38" s="33"/>
      <c r="E38" s="101"/>
      <c r="F38" s="34"/>
      <c r="G38" s="1" t="str">
        <f t="shared" si="0"/>
        <v/>
      </c>
      <c r="H38" s="22" t="str">
        <f t="shared" si="1"/>
        <v/>
      </c>
      <c r="I38" s="75"/>
      <c r="J38" s="92"/>
      <c r="K38" s="76"/>
      <c r="L38" s="83" t="str">
        <f t="shared" si="2"/>
        <v/>
      </c>
      <c r="M38" s="84" t="str">
        <f t="shared" si="3"/>
        <v/>
      </c>
      <c r="N38" s="75"/>
      <c r="O38" s="92"/>
      <c r="P38" s="76"/>
      <c r="Q38" s="83" t="str">
        <f t="shared" si="4"/>
        <v/>
      </c>
      <c r="R38" s="84" t="str">
        <f t="shared" si="5"/>
        <v/>
      </c>
      <c r="S38" s="75"/>
      <c r="T38" s="92"/>
      <c r="U38" s="76"/>
      <c r="V38" s="83" t="str">
        <f t="shared" si="6"/>
        <v/>
      </c>
      <c r="W38" s="84" t="str">
        <f t="shared" si="7"/>
        <v/>
      </c>
      <c r="X38" s="75"/>
      <c r="Y38" s="92"/>
      <c r="Z38" s="76"/>
      <c r="AA38" s="83" t="str">
        <f t="shared" si="8"/>
        <v/>
      </c>
      <c r="AB38" s="84" t="str">
        <f t="shared" si="9"/>
        <v/>
      </c>
      <c r="AC38" s="60">
        <f t="shared" si="25"/>
        <v>0</v>
      </c>
      <c r="AD38" s="51">
        <f t="shared" si="26"/>
        <v>0</v>
      </c>
      <c r="AE38" s="67">
        <f t="shared" si="27"/>
        <v>0</v>
      </c>
      <c r="AF38" s="63">
        <f t="shared" si="28"/>
        <v>0</v>
      </c>
      <c r="AG38" s="60">
        <f>IF(ISERROR(AE38+第2週!AG38),0,AE38+第2週!AG38)</f>
        <v>0</v>
      </c>
      <c r="AH38" s="63">
        <f>IF(ISERROR(AF38+第2週!AH38),0,AF38+第2週!AH38)</f>
        <v>0</v>
      </c>
      <c r="AI38" s="33"/>
      <c r="AJ38" s="34"/>
      <c r="AK38" s="13" t="str">
        <f t="shared" si="14"/>
        <v/>
      </c>
      <c r="AL38" s="43"/>
      <c r="AM38" s="34"/>
      <c r="AN38" s="3" t="str">
        <f t="shared" si="15"/>
        <v/>
      </c>
    </row>
    <row r="39" spans="2:40" ht="18" customHeight="1" x14ac:dyDescent="0.15">
      <c r="B39" s="24">
        <v>33</v>
      </c>
      <c r="C39" s="46">
        <f>第1週!C39</f>
        <v>0</v>
      </c>
      <c r="D39" s="33"/>
      <c r="E39" s="101"/>
      <c r="F39" s="34"/>
      <c r="G39" s="1" t="str">
        <f t="shared" si="0"/>
        <v/>
      </c>
      <c r="H39" s="22" t="str">
        <f t="shared" si="1"/>
        <v/>
      </c>
      <c r="I39" s="75"/>
      <c r="J39" s="92"/>
      <c r="K39" s="76"/>
      <c r="L39" s="83" t="str">
        <f t="shared" si="2"/>
        <v/>
      </c>
      <c r="M39" s="84" t="str">
        <f t="shared" si="3"/>
        <v/>
      </c>
      <c r="N39" s="75"/>
      <c r="O39" s="92"/>
      <c r="P39" s="76"/>
      <c r="Q39" s="83" t="str">
        <f t="shared" si="4"/>
        <v/>
      </c>
      <c r="R39" s="84" t="str">
        <f t="shared" si="5"/>
        <v/>
      </c>
      <c r="S39" s="75"/>
      <c r="T39" s="92"/>
      <c r="U39" s="76"/>
      <c r="V39" s="83" t="str">
        <f t="shared" si="6"/>
        <v/>
      </c>
      <c r="W39" s="84" t="str">
        <f t="shared" si="7"/>
        <v/>
      </c>
      <c r="X39" s="75"/>
      <c r="Y39" s="92"/>
      <c r="Z39" s="76"/>
      <c r="AA39" s="83" t="str">
        <f t="shared" si="8"/>
        <v/>
      </c>
      <c r="AB39" s="84" t="str">
        <f t="shared" si="9"/>
        <v/>
      </c>
      <c r="AC39" s="60">
        <f t="shared" si="25"/>
        <v>0</v>
      </c>
      <c r="AD39" s="51">
        <f t="shared" si="26"/>
        <v>0</v>
      </c>
      <c r="AE39" s="67">
        <f t="shared" si="27"/>
        <v>0</v>
      </c>
      <c r="AF39" s="63">
        <f t="shared" si="28"/>
        <v>0</v>
      </c>
      <c r="AG39" s="60">
        <f>IF(ISERROR(AE39+第2週!AG39),0,AE39+第2週!AG39)</f>
        <v>0</v>
      </c>
      <c r="AH39" s="63">
        <f>IF(ISERROR(AF39+第2週!AH39),0,AF39+第2週!AH39)</f>
        <v>0</v>
      </c>
      <c r="AI39" s="33"/>
      <c r="AJ39" s="34"/>
      <c r="AK39" s="13" t="str">
        <f t="shared" si="14"/>
        <v/>
      </c>
      <c r="AL39" s="43"/>
      <c r="AM39" s="34"/>
      <c r="AN39" s="3" t="str">
        <f t="shared" si="15"/>
        <v/>
      </c>
    </row>
    <row r="40" spans="2:40" ht="18" customHeight="1" x14ac:dyDescent="0.15">
      <c r="B40" s="24">
        <v>34</v>
      </c>
      <c r="C40" s="46">
        <f>第1週!C40</f>
        <v>0</v>
      </c>
      <c r="D40" s="33"/>
      <c r="E40" s="101"/>
      <c r="F40" s="34"/>
      <c r="G40" s="1" t="str">
        <f t="shared" si="0"/>
        <v/>
      </c>
      <c r="H40" s="22" t="str">
        <f t="shared" si="1"/>
        <v/>
      </c>
      <c r="I40" s="75"/>
      <c r="J40" s="92"/>
      <c r="K40" s="76"/>
      <c r="L40" s="83" t="str">
        <f t="shared" si="2"/>
        <v/>
      </c>
      <c r="M40" s="84" t="str">
        <f t="shared" si="3"/>
        <v/>
      </c>
      <c r="N40" s="75"/>
      <c r="O40" s="92"/>
      <c r="P40" s="76"/>
      <c r="Q40" s="83" t="str">
        <f t="shared" si="4"/>
        <v/>
      </c>
      <c r="R40" s="84" t="str">
        <f t="shared" si="5"/>
        <v/>
      </c>
      <c r="S40" s="75"/>
      <c r="T40" s="92"/>
      <c r="U40" s="76"/>
      <c r="V40" s="83" t="str">
        <f t="shared" si="6"/>
        <v/>
      </c>
      <c r="W40" s="84" t="str">
        <f t="shared" si="7"/>
        <v/>
      </c>
      <c r="X40" s="75"/>
      <c r="Y40" s="92"/>
      <c r="Z40" s="76"/>
      <c r="AA40" s="83" t="str">
        <f t="shared" si="8"/>
        <v/>
      </c>
      <c r="AB40" s="84" t="str">
        <f t="shared" si="9"/>
        <v/>
      </c>
      <c r="AC40" s="60">
        <f t="shared" si="25"/>
        <v>0</v>
      </c>
      <c r="AD40" s="51">
        <f t="shared" si="26"/>
        <v>0</v>
      </c>
      <c r="AE40" s="67">
        <f t="shared" si="27"/>
        <v>0</v>
      </c>
      <c r="AF40" s="63">
        <f t="shared" si="28"/>
        <v>0</v>
      </c>
      <c r="AG40" s="60">
        <f>IF(ISERROR(AE40+第2週!AG40),0,AE40+第2週!AG40)</f>
        <v>0</v>
      </c>
      <c r="AH40" s="63">
        <f>IF(ISERROR(AF40+第2週!AH40),0,AF40+第2週!AH40)</f>
        <v>0</v>
      </c>
      <c r="AI40" s="33"/>
      <c r="AJ40" s="34"/>
      <c r="AK40" s="13" t="str">
        <f t="shared" si="14"/>
        <v/>
      </c>
      <c r="AL40" s="43"/>
      <c r="AM40" s="34"/>
      <c r="AN40" s="3" t="str">
        <f t="shared" si="15"/>
        <v/>
      </c>
    </row>
    <row r="41" spans="2:40" ht="18" customHeight="1" x14ac:dyDescent="0.15">
      <c r="B41" s="24">
        <v>35</v>
      </c>
      <c r="C41" s="46">
        <f>第1週!C41</f>
        <v>0</v>
      </c>
      <c r="D41" s="33"/>
      <c r="E41" s="101"/>
      <c r="F41" s="34"/>
      <c r="G41" s="1" t="str">
        <f t="shared" si="0"/>
        <v/>
      </c>
      <c r="H41" s="22" t="str">
        <f t="shared" si="1"/>
        <v/>
      </c>
      <c r="I41" s="75"/>
      <c r="J41" s="92"/>
      <c r="K41" s="76"/>
      <c r="L41" s="83" t="str">
        <f t="shared" si="2"/>
        <v/>
      </c>
      <c r="M41" s="84" t="str">
        <f t="shared" si="3"/>
        <v/>
      </c>
      <c r="N41" s="75"/>
      <c r="O41" s="92"/>
      <c r="P41" s="76"/>
      <c r="Q41" s="83" t="str">
        <f t="shared" si="4"/>
        <v/>
      </c>
      <c r="R41" s="84" t="str">
        <f t="shared" si="5"/>
        <v/>
      </c>
      <c r="S41" s="75"/>
      <c r="T41" s="92"/>
      <c r="U41" s="76"/>
      <c r="V41" s="83" t="str">
        <f t="shared" si="6"/>
        <v/>
      </c>
      <c r="W41" s="84" t="str">
        <f t="shared" si="7"/>
        <v/>
      </c>
      <c r="X41" s="75"/>
      <c r="Y41" s="92"/>
      <c r="Z41" s="76"/>
      <c r="AA41" s="83" t="str">
        <f t="shared" si="8"/>
        <v/>
      </c>
      <c r="AB41" s="84" t="str">
        <f t="shared" si="9"/>
        <v/>
      </c>
      <c r="AC41" s="60">
        <f t="shared" si="25"/>
        <v>0</v>
      </c>
      <c r="AD41" s="51">
        <f t="shared" si="26"/>
        <v>0</v>
      </c>
      <c r="AE41" s="67">
        <f t="shared" si="27"/>
        <v>0</v>
      </c>
      <c r="AF41" s="63">
        <f t="shared" si="28"/>
        <v>0</v>
      </c>
      <c r="AG41" s="60">
        <f>IF(ISERROR(AE41+第2週!AG41),0,AE41+第2週!AG41)</f>
        <v>0</v>
      </c>
      <c r="AH41" s="63">
        <f>IF(ISERROR(AF41+第2週!AH41),0,AF41+第2週!AH41)</f>
        <v>0</v>
      </c>
      <c r="AI41" s="33"/>
      <c r="AJ41" s="34"/>
      <c r="AK41" s="13" t="str">
        <f t="shared" si="14"/>
        <v/>
      </c>
      <c r="AL41" s="43"/>
      <c r="AM41" s="34"/>
      <c r="AN41" s="3" t="str">
        <f t="shared" si="15"/>
        <v/>
      </c>
    </row>
    <row r="42" spans="2:40" ht="18" customHeight="1" x14ac:dyDescent="0.15">
      <c r="B42" s="24">
        <v>36</v>
      </c>
      <c r="C42" s="46">
        <f>第1週!C42</f>
        <v>0</v>
      </c>
      <c r="D42" s="33"/>
      <c r="E42" s="101"/>
      <c r="F42" s="34"/>
      <c r="G42" s="1" t="str">
        <f t="shared" si="0"/>
        <v/>
      </c>
      <c r="H42" s="22" t="str">
        <f t="shared" si="1"/>
        <v/>
      </c>
      <c r="I42" s="75"/>
      <c r="J42" s="92"/>
      <c r="K42" s="76"/>
      <c r="L42" s="83" t="str">
        <f t="shared" si="2"/>
        <v/>
      </c>
      <c r="M42" s="84" t="str">
        <f t="shared" si="3"/>
        <v/>
      </c>
      <c r="N42" s="75"/>
      <c r="O42" s="92"/>
      <c r="P42" s="76"/>
      <c r="Q42" s="83" t="str">
        <f t="shared" si="4"/>
        <v/>
      </c>
      <c r="R42" s="84" t="str">
        <f t="shared" si="5"/>
        <v/>
      </c>
      <c r="S42" s="75"/>
      <c r="T42" s="92"/>
      <c r="U42" s="76"/>
      <c r="V42" s="83" t="str">
        <f t="shared" si="6"/>
        <v/>
      </c>
      <c r="W42" s="84" t="str">
        <f t="shared" si="7"/>
        <v/>
      </c>
      <c r="X42" s="75"/>
      <c r="Y42" s="92"/>
      <c r="Z42" s="76"/>
      <c r="AA42" s="83" t="str">
        <f t="shared" si="8"/>
        <v/>
      </c>
      <c r="AB42" s="84" t="str">
        <f t="shared" si="9"/>
        <v/>
      </c>
      <c r="AC42" s="60">
        <f t="shared" si="25"/>
        <v>0</v>
      </c>
      <c r="AD42" s="51">
        <f t="shared" si="26"/>
        <v>0</v>
      </c>
      <c r="AE42" s="67">
        <f t="shared" si="27"/>
        <v>0</v>
      </c>
      <c r="AF42" s="63">
        <f t="shared" si="28"/>
        <v>0</v>
      </c>
      <c r="AG42" s="60">
        <f>IF(ISERROR(AE42+第2週!AG42),0,AE42+第2週!AG42)</f>
        <v>0</v>
      </c>
      <c r="AH42" s="63">
        <f>IF(ISERROR(AF42+第2週!AH42),0,AF42+第2週!AH42)</f>
        <v>0</v>
      </c>
      <c r="AI42" s="33"/>
      <c r="AJ42" s="34"/>
      <c r="AK42" s="13" t="str">
        <f t="shared" si="14"/>
        <v/>
      </c>
      <c r="AL42" s="43"/>
      <c r="AM42" s="34"/>
      <c r="AN42" s="3" t="str">
        <f t="shared" si="15"/>
        <v/>
      </c>
    </row>
    <row r="43" spans="2:40" ht="18" customHeight="1" x14ac:dyDescent="0.15">
      <c r="B43" s="24">
        <v>37</v>
      </c>
      <c r="C43" s="46">
        <f>第1週!C43</f>
        <v>0</v>
      </c>
      <c r="D43" s="33"/>
      <c r="E43" s="101"/>
      <c r="F43" s="34"/>
      <c r="G43" s="1" t="str">
        <f t="shared" si="0"/>
        <v/>
      </c>
      <c r="H43" s="22" t="str">
        <f t="shared" si="1"/>
        <v/>
      </c>
      <c r="I43" s="75"/>
      <c r="J43" s="92"/>
      <c r="K43" s="76"/>
      <c r="L43" s="83" t="str">
        <f t="shared" si="2"/>
        <v/>
      </c>
      <c r="M43" s="84" t="str">
        <f t="shared" si="3"/>
        <v/>
      </c>
      <c r="N43" s="75"/>
      <c r="O43" s="92"/>
      <c r="P43" s="76"/>
      <c r="Q43" s="83" t="str">
        <f t="shared" si="4"/>
        <v/>
      </c>
      <c r="R43" s="84" t="str">
        <f t="shared" si="5"/>
        <v/>
      </c>
      <c r="S43" s="75"/>
      <c r="T43" s="92"/>
      <c r="U43" s="76"/>
      <c r="V43" s="83" t="str">
        <f t="shared" si="6"/>
        <v/>
      </c>
      <c r="W43" s="84" t="str">
        <f t="shared" si="7"/>
        <v/>
      </c>
      <c r="X43" s="75"/>
      <c r="Y43" s="92"/>
      <c r="Z43" s="76"/>
      <c r="AA43" s="83" t="str">
        <f t="shared" si="8"/>
        <v/>
      </c>
      <c r="AB43" s="84" t="str">
        <f t="shared" si="9"/>
        <v/>
      </c>
      <c r="AC43" s="60">
        <f t="shared" si="25"/>
        <v>0</v>
      </c>
      <c r="AD43" s="51">
        <f t="shared" si="26"/>
        <v>0</v>
      </c>
      <c r="AE43" s="67">
        <f t="shared" si="27"/>
        <v>0</v>
      </c>
      <c r="AF43" s="63">
        <f t="shared" si="28"/>
        <v>0</v>
      </c>
      <c r="AG43" s="60">
        <f>IF(ISERROR(AE43+第2週!AG43),0,AE43+第2週!AG43)</f>
        <v>0</v>
      </c>
      <c r="AH43" s="63">
        <f>IF(ISERROR(AF43+第2週!AH43),0,AF43+第2週!AH43)</f>
        <v>0</v>
      </c>
      <c r="AI43" s="33"/>
      <c r="AJ43" s="34"/>
      <c r="AK43" s="13" t="str">
        <f t="shared" si="14"/>
        <v/>
      </c>
      <c r="AL43" s="43"/>
      <c r="AM43" s="34"/>
      <c r="AN43" s="3" t="str">
        <f t="shared" si="15"/>
        <v/>
      </c>
    </row>
    <row r="44" spans="2:40" ht="18" customHeight="1" x14ac:dyDescent="0.15">
      <c r="B44" s="24">
        <v>38</v>
      </c>
      <c r="C44" s="46">
        <f>第1週!C44</f>
        <v>0</v>
      </c>
      <c r="D44" s="33"/>
      <c r="E44" s="101"/>
      <c r="F44" s="34"/>
      <c r="G44" s="1" t="str">
        <f t="shared" si="0"/>
        <v/>
      </c>
      <c r="H44" s="22" t="str">
        <f t="shared" si="1"/>
        <v/>
      </c>
      <c r="I44" s="75"/>
      <c r="J44" s="92"/>
      <c r="K44" s="76"/>
      <c r="L44" s="83" t="str">
        <f t="shared" si="2"/>
        <v/>
      </c>
      <c r="M44" s="84" t="str">
        <f t="shared" si="3"/>
        <v/>
      </c>
      <c r="N44" s="75"/>
      <c r="O44" s="92"/>
      <c r="P44" s="76"/>
      <c r="Q44" s="83" t="str">
        <f t="shared" si="4"/>
        <v/>
      </c>
      <c r="R44" s="84" t="str">
        <f t="shared" si="5"/>
        <v/>
      </c>
      <c r="S44" s="75"/>
      <c r="T44" s="92"/>
      <c r="U44" s="76"/>
      <c r="V44" s="83" t="str">
        <f t="shared" si="6"/>
        <v/>
      </c>
      <c r="W44" s="84" t="str">
        <f t="shared" si="7"/>
        <v/>
      </c>
      <c r="X44" s="75"/>
      <c r="Y44" s="92"/>
      <c r="Z44" s="76"/>
      <c r="AA44" s="83" t="str">
        <f t="shared" si="8"/>
        <v/>
      </c>
      <c r="AB44" s="84" t="str">
        <f t="shared" si="9"/>
        <v/>
      </c>
      <c r="AC44" s="60">
        <f t="shared" si="25"/>
        <v>0</v>
      </c>
      <c r="AD44" s="51">
        <f t="shared" si="26"/>
        <v>0</v>
      </c>
      <c r="AE44" s="67">
        <f t="shared" si="27"/>
        <v>0</v>
      </c>
      <c r="AF44" s="63">
        <f t="shared" si="28"/>
        <v>0</v>
      </c>
      <c r="AG44" s="60">
        <f>IF(ISERROR(AE44+第2週!AG44),0,AE44+第2週!AG44)</f>
        <v>0</v>
      </c>
      <c r="AH44" s="63">
        <f>IF(ISERROR(AF44+第2週!AH44),0,AF44+第2週!AH44)</f>
        <v>0</v>
      </c>
      <c r="AI44" s="33"/>
      <c r="AJ44" s="34"/>
      <c r="AK44" s="13" t="str">
        <f t="shared" si="14"/>
        <v/>
      </c>
      <c r="AL44" s="43"/>
      <c r="AM44" s="34"/>
      <c r="AN44" s="3" t="str">
        <f t="shared" si="15"/>
        <v/>
      </c>
    </row>
    <row r="45" spans="2:40" ht="18" customHeight="1" x14ac:dyDescent="0.15">
      <c r="B45" s="24">
        <v>39</v>
      </c>
      <c r="C45" s="46">
        <f>第1週!C45</f>
        <v>0</v>
      </c>
      <c r="D45" s="33"/>
      <c r="E45" s="101"/>
      <c r="F45" s="34"/>
      <c r="G45" s="1" t="str">
        <f t="shared" si="0"/>
        <v/>
      </c>
      <c r="H45" s="22" t="str">
        <f t="shared" si="1"/>
        <v/>
      </c>
      <c r="I45" s="75"/>
      <c r="J45" s="92"/>
      <c r="K45" s="76"/>
      <c r="L45" s="83" t="str">
        <f t="shared" si="2"/>
        <v/>
      </c>
      <c r="M45" s="84" t="str">
        <f t="shared" si="3"/>
        <v/>
      </c>
      <c r="N45" s="75"/>
      <c r="O45" s="92"/>
      <c r="P45" s="76"/>
      <c r="Q45" s="83" t="str">
        <f t="shared" si="4"/>
        <v/>
      </c>
      <c r="R45" s="84" t="str">
        <f t="shared" si="5"/>
        <v/>
      </c>
      <c r="S45" s="75"/>
      <c r="T45" s="92"/>
      <c r="U45" s="76"/>
      <c r="V45" s="83" t="str">
        <f t="shared" si="6"/>
        <v/>
      </c>
      <c r="W45" s="84" t="str">
        <f t="shared" si="7"/>
        <v/>
      </c>
      <c r="X45" s="75"/>
      <c r="Y45" s="92"/>
      <c r="Z45" s="76"/>
      <c r="AA45" s="83" t="str">
        <f t="shared" si="8"/>
        <v/>
      </c>
      <c r="AB45" s="84" t="str">
        <f t="shared" si="9"/>
        <v/>
      </c>
      <c r="AC45" s="60">
        <f t="shared" si="25"/>
        <v>0</v>
      </c>
      <c r="AD45" s="51">
        <f t="shared" si="26"/>
        <v>0</v>
      </c>
      <c r="AE45" s="67">
        <f t="shared" si="27"/>
        <v>0</v>
      </c>
      <c r="AF45" s="63">
        <f t="shared" si="28"/>
        <v>0</v>
      </c>
      <c r="AG45" s="60">
        <f>IF(ISERROR(AE45+第2週!AG45),0,AE45+第2週!AG45)</f>
        <v>0</v>
      </c>
      <c r="AH45" s="63">
        <f>IF(ISERROR(AF45+第2週!AH45),0,AF45+第2週!AH45)</f>
        <v>0</v>
      </c>
      <c r="AI45" s="33"/>
      <c r="AJ45" s="34"/>
      <c r="AK45" s="13" t="str">
        <f t="shared" si="14"/>
        <v/>
      </c>
      <c r="AL45" s="43"/>
      <c r="AM45" s="34"/>
      <c r="AN45" s="3" t="str">
        <f t="shared" si="15"/>
        <v/>
      </c>
    </row>
    <row r="46" spans="2:40" ht="18" customHeight="1" x14ac:dyDescent="0.15">
      <c r="B46" s="24">
        <v>40</v>
      </c>
      <c r="C46" s="46">
        <f>第1週!C46</f>
        <v>0</v>
      </c>
      <c r="D46" s="33"/>
      <c r="E46" s="101"/>
      <c r="F46" s="34"/>
      <c r="G46" s="1" t="str">
        <f t="shared" si="0"/>
        <v/>
      </c>
      <c r="H46" s="22" t="str">
        <f t="shared" si="1"/>
        <v/>
      </c>
      <c r="I46" s="75"/>
      <c r="J46" s="92"/>
      <c r="K46" s="76"/>
      <c r="L46" s="83" t="str">
        <f t="shared" si="2"/>
        <v/>
      </c>
      <c r="M46" s="84" t="str">
        <f t="shared" si="3"/>
        <v/>
      </c>
      <c r="N46" s="75"/>
      <c r="O46" s="92"/>
      <c r="P46" s="76"/>
      <c r="Q46" s="83" t="str">
        <f t="shared" si="4"/>
        <v/>
      </c>
      <c r="R46" s="84" t="str">
        <f t="shared" si="5"/>
        <v/>
      </c>
      <c r="S46" s="75"/>
      <c r="T46" s="92"/>
      <c r="U46" s="76"/>
      <c r="V46" s="83" t="str">
        <f t="shared" si="6"/>
        <v/>
      </c>
      <c r="W46" s="84" t="str">
        <f t="shared" si="7"/>
        <v/>
      </c>
      <c r="X46" s="75"/>
      <c r="Y46" s="92"/>
      <c r="Z46" s="76"/>
      <c r="AA46" s="83" t="str">
        <f t="shared" si="8"/>
        <v/>
      </c>
      <c r="AB46" s="84" t="str">
        <f t="shared" si="9"/>
        <v/>
      </c>
      <c r="AC46" s="60">
        <f t="shared" si="25"/>
        <v>0</v>
      </c>
      <c r="AD46" s="51">
        <f t="shared" si="26"/>
        <v>0</v>
      </c>
      <c r="AE46" s="67">
        <f t="shared" si="27"/>
        <v>0</v>
      </c>
      <c r="AF46" s="63">
        <f t="shared" si="28"/>
        <v>0</v>
      </c>
      <c r="AG46" s="60">
        <f>IF(ISERROR(AE46+第2週!AG46),0,AE46+第2週!AG46)</f>
        <v>0</v>
      </c>
      <c r="AH46" s="63">
        <f>IF(ISERROR(AF46+第2週!AH46),0,AF46+第2週!AH46)</f>
        <v>0</v>
      </c>
      <c r="AI46" s="33"/>
      <c r="AJ46" s="34"/>
      <c r="AK46" s="13" t="str">
        <f t="shared" si="14"/>
        <v/>
      </c>
      <c r="AL46" s="43"/>
      <c r="AM46" s="34"/>
      <c r="AN46" s="3" t="str">
        <f t="shared" si="15"/>
        <v/>
      </c>
    </row>
    <row r="47" spans="2:40" ht="18" customHeight="1" x14ac:dyDescent="0.15">
      <c r="B47" s="24">
        <v>41</v>
      </c>
      <c r="C47" s="46">
        <f>第1週!C47</f>
        <v>0</v>
      </c>
      <c r="D47" s="33"/>
      <c r="E47" s="101"/>
      <c r="F47" s="34"/>
      <c r="G47" s="1" t="str">
        <f t="shared" si="0"/>
        <v/>
      </c>
      <c r="H47" s="22" t="str">
        <f t="shared" si="1"/>
        <v/>
      </c>
      <c r="I47" s="75"/>
      <c r="J47" s="92"/>
      <c r="K47" s="76"/>
      <c r="L47" s="83" t="str">
        <f t="shared" si="2"/>
        <v/>
      </c>
      <c r="M47" s="84" t="str">
        <f t="shared" si="3"/>
        <v/>
      </c>
      <c r="N47" s="75"/>
      <c r="O47" s="92"/>
      <c r="P47" s="76"/>
      <c r="Q47" s="83" t="str">
        <f t="shared" si="4"/>
        <v/>
      </c>
      <c r="R47" s="84" t="str">
        <f t="shared" si="5"/>
        <v/>
      </c>
      <c r="S47" s="75"/>
      <c r="T47" s="92"/>
      <c r="U47" s="76"/>
      <c r="V47" s="83" t="str">
        <f t="shared" si="6"/>
        <v/>
      </c>
      <c r="W47" s="84" t="str">
        <f t="shared" si="7"/>
        <v/>
      </c>
      <c r="X47" s="75"/>
      <c r="Y47" s="92"/>
      <c r="Z47" s="76"/>
      <c r="AA47" s="83" t="str">
        <f t="shared" si="8"/>
        <v/>
      </c>
      <c r="AB47" s="84" t="str">
        <f t="shared" si="9"/>
        <v/>
      </c>
      <c r="AC47" s="60">
        <f t="shared" si="25"/>
        <v>0</v>
      </c>
      <c r="AD47" s="51">
        <f t="shared" si="26"/>
        <v>0</v>
      </c>
      <c r="AE47" s="67">
        <f t="shared" si="27"/>
        <v>0</v>
      </c>
      <c r="AF47" s="63">
        <f t="shared" si="28"/>
        <v>0</v>
      </c>
      <c r="AG47" s="60">
        <f>IF(ISERROR(AE47+第2週!AG47),0,AE47+第2週!AG47)</f>
        <v>0</v>
      </c>
      <c r="AH47" s="63">
        <f>IF(ISERROR(AF47+第2週!AH47),0,AF47+第2週!AH47)</f>
        <v>0</v>
      </c>
      <c r="AI47" s="33"/>
      <c r="AJ47" s="34"/>
      <c r="AK47" s="13" t="str">
        <f t="shared" si="14"/>
        <v/>
      </c>
      <c r="AL47" s="43"/>
      <c r="AM47" s="34"/>
      <c r="AN47" s="3" t="str">
        <f t="shared" si="15"/>
        <v/>
      </c>
    </row>
    <row r="48" spans="2:40" ht="18" customHeight="1" x14ac:dyDescent="0.15">
      <c r="B48" s="24">
        <v>42</v>
      </c>
      <c r="C48" s="46">
        <f>第1週!C48</f>
        <v>0</v>
      </c>
      <c r="D48" s="33"/>
      <c r="E48" s="101"/>
      <c r="F48" s="34"/>
      <c r="G48" s="1" t="str">
        <f t="shared" si="0"/>
        <v/>
      </c>
      <c r="H48" s="22" t="str">
        <f t="shared" si="1"/>
        <v/>
      </c>
      <c r="I48" s="75"/>
      <c r="J48" s="92"/>
      <c r="K48" s="76"/>
      <c r="L48" s="83" t="str">
        <f t="shared" si="2"/>
        <v/>
      </c>
      <c r="M48" s="84" t="str">
        <f t="shared" si="3"/>
        <v/>
      </c>
      <c r="N48" s="75"/>
      <c r="O48" s="92"/>
      <c r="P48" s="76"/>
      <c r="Q48" s="83" t="str">
        <f t="shared" si="4"/>
        <v/>
      </c>
      <c r="R48" s="84" t="str">
        <f t="shared" si="5"/>
        <v/>
      </c>
      <c r="S48" s="75"/>
      <c r="T48" s="92"/>
      <c r="U48" s="76"/>
      <c r="V48" s="83" t="str">
        <f t="shared" si="6"/>
        <v/>
      </c>
      <c r="W48" s="84" t="str">
        <f t="shared" si="7"/>
        <v/>
      </c>
      <c r="X48" s="75"/>
      <c r="Y48" s="92"/>
      <c r="Z48" s="76"/>
      <c r="AA48" s="83" t="str">
        <f t="shared" si="8"/>
        <v/>
      </c>
      <c r="AB48" s="84" t="str">
        <f t="shared" si="9"/>
        <v/>
      </c>
      <c r="AC48" s="60">
        <f t="shared" si="25"/>
        <v>0</v>
      </c>
      <c r="AD48" s="51">
        <f t="shared" si="26"/>
        <v>0</v>
      </c>
      <c r="AE48" s="67">
        <f t="shared" si="27"/>
        <v>0</v>
      </c>
      <c r="AF48" s="63">
        <f t="shared" si="28"/>
        <v>0</v>
      </c>
      <c r="AG48" s="60">
        <f>IF(ISERROR(AE48+第2週!AG48),0,AE48+第2週!AG48)</f>
        <v>0</v>
      </c>
      <c r="AH48" s="63">
        <f>IF(ISERROR(AF48+第2週!AH48),0,AF48+第2週!AH48)</f>
        <v>0</v>
      </c>
      <c r="AI48" s="33"/>
      <c r="AJ48" s="34"/>
      <c r="AK48" s="13" t="str">
        <f t="shared" si="14"/>
        <v/>
      </c>
      <c r="AL48" s="43"/>
      <c r="AM48" s="34"/>
      <c r="AN48" s="3" t="str">
        <f t="shared" si="15"/>
        <v/>
      </c>
    </row>
    <row r="49" spans="2:40" ht="18" customHeight="1" thickBot="1" x14ac:dyDescent="0.2">
      <c r="B49" s="24">
        <v>43</v>
      </c>
      <c r="C49" s="129">
        <f>第1週!C49</f>
        <v>0</v>
      </c>
      <c r="D49" s="40"/>
      <c r="E49" s="130"/>
      <c r="F49" s="41"/>
      <c r="G49" s="4" t="str">
        <f t="shared" si="0"/>
        <v/>
      </c>
      <c r="H49" s="23" t="str">
        <f t="shared" si="1"/>
        <v/>
      </c>
      <c r="I49" s="77"/>
      <c r="J49" s="93"/>
      <c r="K49" s="78"/>
      <c r="L49" s="85" t="str">
        <f t="shared" si="2"/>
        <v/>
      </c>
      <c r="M49" s="86" t="str">
        <f t="shared" si="3"/>
        <v/>
      </c>
      <c r="N49" s="77"/>
      <c r="O49" s="93"/>
      <c r="P49" s="78"/>
      <c r="Q49" s="85" t="str">
        <f t="shared" si="4"/>
        <v/>
      </c>
      <c r="R49" s="86" t="str">
        <f t="shared" si="5"/>
        <v/>
      </c>
      <c r="S49" s="77"/>
      <c r="T49" s="93"/>
      <c r="U49" s="78"/>
      <c r="V49" s="85" t="str">
        <f t="shared" si="6"/>
        <v/>
      </c>
      <c r="W49" s="86" t="str">
        <f t="shared" si="7"/>
        <v/>
      </c>
      <c r="X49" s="77"/>
      <c r="Y49" s="93"/>
      <c r="Z49" s="78"/>
      <c r="AA49" s="85" t="str">
        <f t="shared" si="8"/>
        <v/>
      </c>
      <c r="AB49" s="86" t="str">
        <f t="shared" si="9"/>
        <v/>
      </c>
      <c r="AC49" s="60">
        <f t="shared" si="25"/>
        <v>0</v>
      </c>
      <c r="AD49" s="51">
        <f t="shared" si="26"/>
        <v>0</v>
      </c>
      <c r="AE49" s="67">
        <f t="shared" si="27"/>
        <v>0</v>
      </c>
      <c r="AF49" s="63">
        <f t="shared" si="28"/>
        <v>0</v>
      </c>
      <c r="AG49" s="60">
        <f>IF(ISERROR(AE49+第2週!AG49),0,AE49+第2週!AG49)</f>
        <v>0</v>
      </c>
      <c r="AH49" s="63">
        <f>IF(ISERROR(AF49+第2週!AH49),0,AF49+第2週!AH49)</f>
        <v>0</v>
      </c>
      <c r="AI49" s="33"/>
      <c r="AJ49" s="34"/>
      <c r="AK49" s="13" t="str">
        <f t="shared" si="14"/>
        <v/>
      </c>
      <c r="AL49" s="43"/>
      <c r="AM49" s="34"/>
      <c r="AN49" s="3" t="str">
        <f t="shared" si="15"/>
        <v/>
      </c>
    </row>
    <row r="50" spans="2:40" ht="18" customHeight="1" thickBot="1" x14ac:dyDescent="0.2">
      <c r="B50" s="27"/>
      <c r="C50" s="16" t="s">
        <v>6</v>
      </c>
      <c r="D50" s="20"/>
      <c r="E50" s="103"/>
      <c r="F50" s="18"/>
      <c r="G50" s="18" t="str">
        <f>IF(ISERROR(AVERAGEIF(G7:G49,"&lt;&gt;0")),"",AVERAGEIF(G7:G49,"&lt;&gt;0"))</f>
        <v/>
      </c>
      <c r="H50" s="19" t="str">
        <f>IF(ISERROR(AVERAGEIF(H7:H49,"&lt;&gt;0")),"",AVERAGEIF(H7:H49,"&lt;&gt;0"))</f>
        <v/>
      </c>
      <c r="I50" s="88"/>
      <c r="J50" s="94"/>
      <c r="K50" s="80"/>
      <c r="L50" s="80" t="str">
        <f>IF(ISERROR(AVERAGEIF(L7:L49,"&lt;&gt;0")),"",AVERAGEIF(L7:L49,"&lt;&gt;0"))</f>
        <v/>
      </c>
      <c r="M50" s="87" t="str">
        <f>IF(ISERROR(AVERAGEIF(M7:M49,"&lt;&gt;0")),"",AVERAGEIF(M7:M49,"&lt;&gt;0"))</f>
        <v/>
      </c>
      <c r="N50" s="79"/>
      <c r="O50" s="94"/>
      <c r="P50" s="80"/>
      <c r="Q50" s="80" t="str">
        <f>IF(ISERROR(AVERAGEIF(Q7:Q49,"&lt;&gt;0")),"",AVERAGEIF(Q7:Q49,"&lt;&gt;0"))</f>
        <v/>
      </c>
      <c r="R50" s="89" t="str">
        <f>IF(ISERROR(AVERAGEIF(R7:R49,"&lt;&gt;0")),"",AVERAGEIF(R7:R49,"&lt;&gt;0"))</f>
        <v/>
      </c>
      <c r="S50" s="88"/>
      <c r="T50" s="94"/>
      <c r="U50" s="80"/>
      <c r="V50" s="80" t="str">
        <f>IF(ISERROR(AVERAGEIF(V7:V49,"&lt;&gt;0")),"",AVERAGEIF(V7:V49,"&lt;&gt;0"))</f>
        <v/>
      </c>
      <c r="W50" s="87" t="str">
        <f>IF(ISERROR(AVERAGEIF(W7:W49,"&lt;&gt;0")),"",AVERAGEIF(W7:W49,"&lt;&gt;0"))</f>
        <v/>
      </c>
      <c r="X50" s="88"/>
      <c r="Y50" s="94"/>
      <c r="Z50" s="80"/>
      <c r="AA50" s="80" t="str">
        <f t="shared" ref="AA50:AF50" si="29">IF(ISERROR(AVERAGEIF(AA7:AA49,"&lt;&gt;0")),"",AVERAGEIF(AA7:AA49,"&lt;&gt;0"))</f>
        <v/>
      </c>
      <c r="AB50" s="87" t="str">
        <f t="shared" si="29"/>
        <v/>
      </c>
      <c r="AC50" s="62" t="str">
        <f t="shared" si="29"/>
        <v/>
      </c>
      <c r="AD50" s="54" t="str">
        <f t="shared" si="29"/>
        <v/>
      </c>
      <c r="AE50" s="62" t="str">
        <f t="shared" si="29"/>
        <v/>
      </c>
      <c r="AF50" s="65" t="str">
        <f t="shared" si="29"/>
        <v/>
      </c>
      <c r="AG50" s="62" t="str">
        <f>IF(ISERROR(AVERAGEIF(AG7:AG49,"&lt;&gt;0")),"",AVERAGEIF(AG7:AG49,"&lt;&gt;0"))</f>
        <v/>
      </c>
      <c r="AH50" s="65" t="str">
        <f>IF(ISERROR(AVERAGEIF(AH7:AH49,"&lt;&gt;0")),"",AVERAGEIF(AH7:AH49,"&lt;&gt;0"))</f>
        <v/>
      </c>
      <c r="AI50" s="20"/>
      <c r="AJ50" s="18"/>
      <c r="AK50" s="21" t="str">
        <f>IF(ISERROR(AVERAGEIF(AK7:AK49,"&lt;&gt;0")),"",AVERAGEIF(AK7:AK49,"&lt;&gt;0"))</f>
        <v/>
      </c>
      <c r="AL50" s="17"/>
      <c r="AM50" s="18"/>
      <c r="AN50" s="19" t="str">
        <f>IF(ISERROR(AVERAGEIF(AN7:AN49,"&lt;&gt;0")),"",AVERAGEIF(AN7:AN49,"&lt;&gt;0"))</f>
        <v/>
      </c>
    </row>
    <row r="52" spans="2:40" x14ac:dyDescent="0.15">
      <c r="AG52" s="68"/>
    </row>
  </sheetData>
  <sheetProtection sheet="1" objects="1" scenarios="1" formatCells="0" insertRows="0" deleteRows="0"/>
  <customSheetViews>
    <customSheetView guid="{7D1B58A4-CFD6-4798-BD86-7CA7F000147B}" scale="90" showGridLines="0" showRowCol="0" fitToPage="1" hiddenColumns="1">
      <pane xSplit="3" ySplit="6" topLeftCell="D7" activePane="bottomRight" state="frozen"/>
      <selection pane="bottomRight" activeCell="AC7" sqref="AC7"/>
      <pageMargins left="1" right="1" top="1" bottom="1" header="0.5" footer="0.5"/>
      <pageSetup paperSize="9" scale="71" orientation="landscape" horizontalDpi="4294967294" r:id="rId1"/>
    </customSheetView>
    <customSheetView guid="{2D487D2A-95AE-4963-82CD-B21D164DBE56}" scale="90" showGridLines="0" showRowCol="0" fitToPage="1" printArea="1" hiddenRows="1" hiddenColumns="1">
      <pane xSplit="3" ySplit="6" topLeftCell="D7" activePane="bottomRight" state="frozen"/>
      <selection pane="bottomRight" activeCell="A33" sqref="A33:XFD35"/>
      <pageMargins left="1" right="1" top="1" bottom="1" header="0.5" footer="0.5"/>
      <pageSetup paperSize="9" scale="71" orientation="landscape" horizontalDpi="4294967294" r:id="rId2"/>
    </customSheetView>
  </customSheetViews>
  <mergeCells count="19">
    <mergeCell ref="AH3:AJ3"/>
    <mergeCell ref="AC5:AD5"/>
    <mergeCell ref="S3:T3"/>
    <mergeCell ref="AL3:AM3"/>
    <mergeCell ref="B5:B6"/>
    <mergeCell ref="X5:AB5"/>
    <mergeCell ref="AI5:AK5"/>
    <mergeCell ref="AL5:AN5"/>
    <mergeCell ref="C2:H3"/>
    <mergeCell ref="K3:M3"/>
    <mergeCell ref="W3:X3"/>
    <mergeCell ref="AA3:AB3"/>
    <mergeCell ref="C5:C6"/>
    <mergeCell ref="D5:H5"/>
    <mergeCell ref="I5:M5"/>
    <mergeCell ref="N5:R5"/>
    <mergeCell ref="S5:W5"/>
    <mergeCell ref="AE5:AF5"/>
    <mergeCell ref="AG5:AH5"/>
  </mergeCells>
  <phoneticPr fontId="1"/>
  <conditionalFormatting sqref="AA51:AB51">
    <cfRule type="expression" dxfId="19" priority="20">
      <formula>AA51&gt;=TIME(4,0,0)</formula>
    </cfRule>
  </conditionalFormatting>
  <conditionalFormatting sqref="G7:H50 L7:M50 Q7:R50 V7:W50 AA7:AB50 AC7:AD50">
    <cfRule type="expression" dxfId="18" priority="4">
      <formula>G7=""</formula>
    </cfRule>
    <cfRule type="expression" dxfId="17" priority="5">
      <formula>G7&gt;=TIME(4,0,0)</formula>
    </cfRule>
    <cfRule type="expression" dxfId="16" priority="6">
      <formula>G7&gt;=TIME(2,25,0)</formula>
    </cfRule>
  </conditionalFormatting>
  <conditionalFormatting sqref="AG7:AH50">
    <cfRule type="expression" dxfId="15" priority="2">
      <formula>AG7&gt;=80/24</formula>
    </cfRule>
    <cfRule type="expression" dxfId="14" priority="3">
      <formula>AG7&gt;=45/24</formula>
    </cfRule>
  </conditionalFormatting>
  <conditionalFormatting sqref="AG7:AG50">
    <cfRule type="expression" dxfId="13" priority="1">
      <formula>AG7=""</formula>
    </cfRule>
  </conditionalFormatting>
  <dataValidations count="2">
    <dataValidation type="list" showInputMessage="1" showErrorMessage="1" sqref="O7:O49 T7:T49 J7:J49 E8:E49 Y7:Y49">
      <formula1>$AP$7:$AP$13</formula1>
    </dataValidation>
    <dataValidation type="list" showInputMessage="1" sqref="E7">
      <formula1>$AP$7:$AP$12</formula1>
    </dataValidation>
  </dataValidations>
  <pageMargins left="1" right="1" top="1" bottom="1" header="0.5" footer="0.5"/>
  <pageSetup paperSize="9" scale="71" orientation="landscape" horizontalDpi="4294967294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2"/>
  <sheetViews>
    <sheetView showGridLines="0" showRowColHeaders="0" zoomScale="90" zoomScaleNormal="90" workbookViewId="0">
      <pane xSplit="3" ySplit="6" topLeftCell="D7" activePane="bottomRight" state="frozen"/>
      <selection activeCell="AA3" sqref="AA3:AB3"/>
      <selection pane="topRight" activeCell="AA3" sqref="AA3:AB3"/>
      <selection pane="bottomLeft" activeCell="AA3" sqref="AA3:AB3"/>
      <selection pane="bottomRight" activeCell="AC11" sqref="AC11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40" width="5.625" customWidth="1"/>
    <col min="42" max="42" width="9" hidden="1" customWidth="1"/>
  </cols>
  <sheetData>
    <row r="1" spans="2:42" ht="7.5" customHeight="1" thickBot="1" x14ac:dyDescent="0.2"/>
    <row r="2" spans="2:42" ht="14.25" customHeight="1" thickBot="1" x14ac:dyDescent="0.2">
      <c r="C2" s="153" t="s">
        <v>33</v>
      </c>
      <c r="D2" s="154"/>
      <c r="E2" s="154"/>
      <c r="F2" s="154"/>
      <c r="G2" s="154"/>
      <c r="H2" s="155"/>
      <c r="I2" s="2"/>
      <c r="J2" s="2"/>
    </row>
    <row r="3" spans="2:42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tr">
        <f>第1週!$K$3</f>
        <v>烏山小学校</v>
      </c>
      <c r="L3" s="160"/>
      <c r="M3" s="160"/>
      <c r="N3" s="56">
        <f>第1週!$N$3</f>
        <v>43924</v>
      </c>
      <c r="O3" s="56"/>
      <c r="P3" s="47" t="s">
        <v>9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f>第1週!$Y$3</f>
        <v>0.33333333333333331</v>
      </c>
      <c r="AA3" s="165" t="s">
        <v>36</v>
      </c>
      <c r="AB3" s="166"/>
      <c r="AC3" s="48">
        <f>第1週!$AC$3</f>
        <v>0.6875</v>
      </c>
      <c r="AD3" s="49"/>
      <c r="AE3" s="49"/>
      <c r="AH3" s="169" t="s">
        <v>31</v>
      </c>
      <c r="AI3" s="170"/>
      <c r="AJ3" s="171"/>
      <c r="AK3" s="127" t="str">
        <f>$AC$50</f>
        <v/>
      </c>
      <c r="AL3" s="168" t="s">
        <v>16</v>
      </c>
      <c r="AM3" s="164"/>
      <c r="AN3" s="55" t="str">
        <f>$AD$50</f>
        <v/>
      </c>
    </row>
    <row r="4" spans="2:42" ht="14.25" thickBot="1" x14ac:dyDescent="0.2"/>
    <row r="5" spans="2:42" ht="18" customHeight="1" x14ac:dyDescent="0.15">
      <c r="B5" s="145" t="s">
        <v>10</v>
      </c>
      <c r="C5" s="173" t="s">
        <v>0</v>
      </c>
      <c r="D5" s="152">
        <f>第3週!D5:H5+7</f>
        <v>43941</v>
      </c>
      <c r="E5" s="138"/>
      <c r="F5" s="138"/>
      <c r="G5" s="138"/>
      <c r="H5" s="139"/>
      <c r="I5" s="138">
        <f>D5+1</f>
        <v>43942</v>
      </c>
      <c r="J5" s="138"/>
      <c r="K5" s="138"/>
      <c r="L5" s="138"/>
      <c r="M5" s="138"/>
      <c r="N5" s="152">
        <f>I5+1</f>
        <v>43943</v>
      </c>
      <c r="O5" s="138"/>
      <c r="P5" s="138"/>
      <c r="Q5" s="138"/>
      <c r="R5" s="139"/>
      <c r="S5" s="138">
        <f>N5+1</f>
        <v>43944</v>
      </c>
      <c r="T5" s="138"/>
      <c r="U5" s="138"/>
      <c r="V5" s="138"/>
      <c r="W5" s="138"/>
      <c r="X5" s="152">
        <f>S5+1</f>
        <v>43945</v>
      </c>
      <c r="Y5" s="138"/>
      <c r="Z5" s="138"/>
      <c r="AA5" s="138"/>
      <c r="AB5" s="139"/>
      <c r="AC5" s="152" t="s">
        <v>12</v>
      </c>
      <c r="AD5" s="138"/>
      <c r="AE5" s="152" t="s">
        <v>19</v>
      </c>
      <c r="AF5" s="138"/>
      <c r="AG5" s="152" t="s">
        <v>20</v>
      </c>
      <c r="AH5" s="139"/>
      <c r="AI5" s="138">
        <f>X5+1</f>
        <v>43946</v>
      </c>
      <c r="AJ5" s="138"/>
      <c r="AK5" s="139"/>
      <c r="AL5" s="140">
        <f>AI5+1</f>
        <v>43947</v>
      </c>
      <c r="AM5" s="141"/>
      <c r="AN5" s="142"/>
    </row>
    <row r="6" spans="2:42" ht="18" customHeight="1" thickBot="1" x14ac:dyDescent="0.2">
      <c r="B6" s="146"/>
      <c r="C6" s="174"/>
      <c r="D6" s="7" t="s">
        <v>2</v>
      </c>
      <c r="E6" s="7" t="s">
        <v>22</v>
      </c>
      <c r="F6" s="5" t="s">
        <v>3</v>
      </c>
      <c r="G6" s="5" t="s">
        <v>30</v>
      </c>
      <c r="H6" s="58" t="s">
        <v>4</v>
      </c>
      <c r="I6" s="7" t="s">
        <v>2</v>
      </c>
      <c r="J6" s="7" t="s">
        <v>22</v>
      </c>
      <c r="K6" s="5" t="s">
        <v>3</v>
      </c>
      <c r="L6" s="5" t="s">
        <v>30</v>
      </c>
      <c r="M6" s="9" t="s">
        <v>4</v>
      </c>
      <c r="N6" s="8" t="s">
        <v>2</v>
      </c>
      <c r="O6" s="7" t="s">
        <v>22</v>
      </c>
      <c r="P6" s="5" t="s">
        <v>3</v>
      </c>
      <c r="Q6" s="5" t="s">
        <v>30</v>
      </c>
      <c r="R6" s="58" t="s">
        <v>4</v>
      </c>
      <c r="S6" s="7" t="s">
        <v>2</v>
      </c>
      <c r="T6" s="7" t="s">
        <v>22</v>
      </c>
      <c r="U6" s="5" t="s">
        <v>3</v>
      </c>
      <c r="V6" s="5" t="s">
        <v>30</v>
      </c>
      <c r="W6" s="9" t="s">
        <v>4</v>
      </c>
      <c r="X6" s="8" t="s">
        <v>2</v>
      </c>
      <c r="Y6" s="7" t="s">
        <v>22</v>
      </c>
      <c r="Z6" s="5" t="s">
        <v>3</v>
      </c>
      <c r="AA6" s="5" t="s">
        <v>30</v>
      </c>
      <c r="AB6" s="58" t="s">
        <v>4</v>
      </c>
      <c r="AC6" s="8" t="s">
        <v>30</v>
      </c>
      <c r="AD6" s="50" t="s">
        <v>4</v>
      </c>
      <c r="AE6" s="8" t="s">
        <v>30</v>
      </c>
      <c r="AF6" s="57" t="s">
        <v>4</v>
      </c>
      <c r="AG6" s="8" t="s">
        <v>30</v>
      </c>
      <c r="AH6" s="50" t="s">
        <v>4</v>
      </c>
      <c r="AI6" s="7" t="s">
        <v>2</v>
      </c>
      <c r="AJ6" s="5" t="s">
        <v>3</v>
      </c>
      <c r="AK6" s="6" t="s">
        <v>17</v>
      </c>
      <c r="AL6" s="7" t="s">
        <v>2</v>
      </c>
      <c r="AM6" s="5" t="s">
        <v>3</v>
      </c>
      <c r="AN6" s="6" t="s">
        <v>21</v>
      </c>
    </row>
    <row r="7" spans="2:42" ht="18" customHeight="1" x14ac:dyDescent="0.15">
      <c r="B7" s="25">
        <v>1</v>
      </c>
      <c r="C7" s="45">
        <f>第1週!C7</f>
        <v>0</v>
      </c>
      <c r="D7" s="73"/>
      <c r="E7" s="96"/>
      <c r="F7" s="74"/>
      <c r="G7" s="10" t="str">
        <f>IF(AND(D7="",F7=""),"",IF(F7="",$Y$3-D7,IF(D7="",F7-$AC$3,(F7-$AC$3)+($Y$3-D7))))</f>
        <v/>
      </c>
      <c r="H7" s="11" t="str">
        <f>IF(F7="","",(F7-$AC$3))</f>
        <v/>
      </c>
      <c r="I7" s="73"/>
      <c r="J7" s="96"/>
      <c r="K7" s="74"/>
      <c r="L7" s="81" t="str">
        <f>IF(AND(I7="",K7=""),"",IF(K7="",$Y$3-I7,IF(I7="",K7-$AC$3,(K7-$AC$3)+($Y$3-I7))))</f>
        <v/>
      </c>
      <c r="M7" s="82" t="str">
        <f>IF(K7="","",(K7-$AC$3))</f>
        <v/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/>
      <c r="T7" s="96"/>
      <c r="U7" s="74"/>
      <c r="V7" s="81" t="str">
        <f>IF(AND(S7="",U7=""),"",IF(U7="",$Y$3-S7,IF(S7="",U7-$AC$3,(U7-$AC$3)+($Y$3-S7))))</f>
        <v/>
      </c>
      <c r="W7" s="82" t="str">
        <f>IF(U7="","",(U7-$AC$3))</f>
        <v/>
      </c>
      <c r="X7" s="73"/>
      <c r="Y7" s="96"/>
      <c r="Z7" s="74"/>
      <c r="AA7" s="81" t="str">
        <f>IF(AND(X7="",Z7=""),"",IF(Z7="",$Y$3-X7,IF(X7="",Z7-$AC$3,(Z7-$AC$3)+($Y$3-X7))))</f>
        <v/>
      </c>
      <c r="AB7" s="82" t="str">
        <f>IF(Z7="","",(Z7-$AC$3))</f>
        <v/>
      </c>
      <c r="AC7" s="59">
        <f>IF(ISERROR(AVERAGE(G7,L7,Q7,V7,AA7)),0,AVERAGE(G7,L7,Q7,V7,AA7))</f>
        <v>0</v>
      </c>
      <c r="AD7" s="52">
        <f>IF(ISERROR(AVERAGE(H7,M7,R7,W7,AB7)),0,AVERAGE(H7,M7,R7,W7,AB7))</f>
        <v>0</v>
      </c>
      <c r="AE7" s="59">
        <f>IF(ISERROR(OR(G7,L7,Q7,V7,AA7)),0,SUM(G7,L7,Q7,V7,AA7))</f>
        <v>0</v>
      </c>
      <c r="AF7" s="66">
        <f>IF(ISERROR(OR(H7,M7,R7,W7,AB7)),0,SUM(H7,M7,R7,W7,AB7))</f>
        <v>0</v>
      </c>
      <c r="AG7" s="60">
        <f>IF(ISERROR(AE7+第3週!AG7),0,AE7+第3週!AG7)</f>
        <v>0</v>
      </c>
      <c r="AH7" s="63">
        <f>IF(ISERROR(AF7+第3週!AH7),0,AF7+第3週!AH7)</f>
        <v>0</v>
      </c>
      <c r="AI7" s="38"/>
      <c r="AJ7" s="39"/>
      <c r="AK7" s="12" t="str">
        <f>IF(OR(AI7="",AJ7=""),"",AJ7-AI7)</f>
        <v/>
      </c>
      <c r="AL7" s="42"/>
      <c r="AM7" s="31"/>
      <c r="AN7" s="11" t="str">
        <f>IF(OR(AL7="",AM7=""),"",AM7-AL7)</f>
        <v/>
      </c>
      <c r="AP7" t="s">
        <v>23</v>
      </c>
    </row>
    <row r="8" spans="2:42" ht="18" customHeight="1" x14ac:dyDescent="0.15">
      <c r="B8" s="24">
        <v>2</v>
      </c>
      <c r="C8" s="45">
        <f>第1週!C8</f>
        <v>0</v>
      </c>
      <c r="D8" s="33"/>
      <c r="E8" s="100"/>
      <c r="F8" s="34"/>
      <c r="G8" s="1" t="str">
        <f t="shared" ref="G8:G49" si="0">IF(AND(D8="",F8=""),"",IF(F8="",$Y$3-D8,IF(D8="",F8-$AC$3,(F8-$AC$3)+($Y$3-D8))))</f>
        <v/>
      </c>
      <c r="H8" s="22" t="str">
        <f t="shared" ref="H8:H49" si="1">IF(F8="","",(F8-$AC$3))</f>
        <v/>
      </c>
      <c r="I8" s="33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60">
        <f t="shared" ref="AC8:AC35" si="10">IF(ISERROR(AVERAGE(G8,L8,Q8,V8,AA8)),0,AVERAGE(G8,L8,Q8,V8,AA8))</f>
        <v>0</v>
      </c>
      <c r="AD8" s="51">
        <f t="shared" ref="AD8:AD35" si="11">IF(ISERROR(AVERAGE(H8,M8,R8,W8,AB8)),0,AVERAGE(H8,M8,R8,W8,AB8))</f>
        <v>0</v>
      </c>
      <c r="AE8" s="67">
        <f t="shared" ref="AE8:AE35" si="12">IF(ISERROR(OR(G8,L8,Q8,V8,AA8)),0,SUM(G8,L8,Q8,V8,AA8))</f>
        <v>0</v>
      </c>
      <c r="AF8" s="63">
        <f t="shared" ref="AF8:AF35" si="13">IF(ISERROR(OR(H8,M8,R8,W8,AB8)),0,SUM(H8,M8,R8,W8,AB8))</f>
        <v>0</v>
      </c>
      <c r="AG8" s="60">
        <f>IF(ISERROR(AE8+第3週!AG8),0,AE8+第3週!AG8)</f>
        <v>0</v>
      </c>
      <c r="AH8" s="63">
        <f>IF(ISERROR(AF8+第3週!AH8),0,AF8+第3週!AH8)</f>
        <v>0</v>
      </c>
      <c r="AI8" s="33"/>
      <c r="AJ8" s="34"/>
      <c r="AK8" s="13" t="str">
        <f t="shared" ref="AK8:AK49" si="14">IF(OR(AI8="",AJ8=""),"",AJ8-AI8)</f>
        <v/>
      </c>
      <c r="AL8" s="43"/>
      <c r="AM8" s="34"/>
      <c r="AN8" s="3" t="str">
        <f t="shared" ref="AN8:AN49" si="15">IF(OR(AL8="",AM8=""),"",AM8-AL8)</f>
        <v/>
      </c>
      <c r="AP8" t="s">
        <v>24</v>
      </c>
    </row>
    <row r="9" spans="2:42" ht="18" customHeight="1" x14ac:dyDescent="0.15">
      <c r="B9" s="24">
        <v>3</v>
      </c>
      <c r="C9" s="45">
        <f>第1週!C9</f>
        <v>0</v>
      </c>
      <c r="D9" s="33"/>
      <c r="E9" s="100"/>
      <c r="F9" s="34"/>
      <c r="G9" s="1" t="str">
        <f t="shared" si="0"/>
        <v/>
      </c>
      <c r="H9" s="22" t="str">
        <f t="shared" si="1"/>
        <v/>
      </c>
      <c r="I9" s="33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60">
        <f t="shared" si="10"/>
        <v>0</v>
      </c>
      <c r="AD9" s="51">
        <f t="shared" si="11"/>
        <v>0</v>
      </c>
      <c r="AE9" s="67">
        <f t="shared" si="12"/>
        <v>0</v>
      </c>
      <c r="AF9" s="63">
        <f t="shared" si="13"/>
        <v>0</v>
      </c>
      <c r="AG9" s="60">
        <f>IF(ISERROR(AE9+第3週!AG9),0,AE9+第3週!AG9)</f>
        <v>0</v>
      </c>
      <c r="AH9" s="63">
        <f>IF(ISERROR(AF9+第3週!AH9),0,AF9+第3週!AH9)</f>
        <v>0</v>
      </c>
      <c r="AI9" s="33"/>
      <c r="AJ9" s="34"/>
      <c r="AK9" s="13" t="str">
        <f t="shared" si="14"/>
        <v/>
      </c>
      <c r="AL9" s="43"/>
      <c r="AM9" s="34"/>
      <c r="AN9" s="3" t="str">
        <f t="shared" si="15"/>
        <v/>
      </c>
      <c r="AP9" t="s">
        <v>25</v>
      </c>
    </row>
    <row r="10" spans="2:42" ht="18" customHeight="1" x14ac:dyDescent="0.15">
      <c r="B10" s="24">
        <v>4</v>
      </c>
      <c r="C10" s="45">
        <f>第1週!C10</f>
        <v>0</v>
      </c>
      <c r="D10" s="33"/>
      <c r="E10" s="100"/>
      <c r="F10" s="34"/>
      <c r="G10" s="1" t="str">
        <f t="shared" si="0"/>
        <v/>
      </c>
      <c r="H10" s="22" t="str">
        <f t="shared" si="1"/>
        <v/>
      </c>
      <c r="I10" s="33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60">
        <f t="shared" si="10"/>
        <v>0</v>
      </c>
      <c r="AD10" s="51">
        <f t="shared" si="11"/>
        <v>0</v>
      </c>
      <c r="AE10" s="67">
        <f t="shared" si="12"/>
        <v>0</v>
      </c>
      <c r="AF10" s="63">
        <f t="shared" si="13"/>
        <v>0</v>
      </c>
      <c r="AG10" s="60">
        <f>IF(ISERROR(AE10+第3週!AG10),0,AE10+第3週!AG10)</f>
        <v>0</v>
      </c>
      <c r="AH10" s="63">
        <f>IF(ISERROR(AF10+第3週!AH10),0,AF10+第3週!AH10)</f>
        <v>0</v>
      </c>
      <c r="AI10" s="33"/>
      <c r="AJ10" s="34"/>
      <c r="AK10" s="13" t="str">
        <f t="shared" si="14"/>
        <v/>
      </c>
      <c r="AL10" s="43"/>
      <c r="AM10" s="34"/>
      <c r="AN10" s="3" t="str">
        <f t="shared" si="15"/>
        <v/>
      </c>
      <c r="AP10" t="s">
        <v>26</v>
      </c>
    </row>
    <row r="11" spans="2:42" ht="18" customHeight="1" x14ac:dyDescent="0.15">
      <c r="B11" s="24">
        <v>5</v>
      </c>
      <c r="C11" s="45">
        <f>第1週!C11</f>
        <v>0</v>
      </c>
      <c r="D11" s="33"/>
      <c r="E11" s="100"/>
      <c r="F11" s="34"/>
      <c r="G11" s="1" t="str">
        <f t="shared" si="0"/>
        <v/>
      </c>
      <c r="H11" s="22" t="str">
        <f t="shared" si="1"/>
        <v/>
      </c>
      <c r="I11" s="33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60">
        <f t="shared" si="10"/>
        <v>0</v>
      </c>
      <c r="AD11" s="51">
        <f t="shared" si="11"/>
        <v>0</v>
      </c>
      <c r="AE11" s="67">
        <f t="shared" si="12"/>
        <v>0</v>
      </c>
      <c r="AF11" s="63">
        <f t="shared" si="13"/>
        <v>0</v>
      </c>
      <c r="AG11" s="60">
        <f>IF(ISERROR(AE11+第3週!AG11),0,AE11+第3週!AG11)</f>
        <v>0</v>
      </c>
      <c r="AH11" s="63">
        <f>IF(ISERROR(AF11+第3週!AH11),0,AF11+第3週!AH11)</f>
        <v>0</v>
      </c>
      <c r="AI11" s="33"/>
      <c r="AJ11" s="34"/>
      <c r="AK11" s="13" t="str">
        <f t="shared" si="14"/>
        <v/>
      </c>
      <c r="AL11" s="43"/>
      <c r="AM11" s="34"/>
      <c r="AN11" s="3" t="str">
        <f t="shared" si="15"/>
        <v/>
      </c>
      <c r="AP11" t="s">
        <v>29</v>
      </c>
    </row>
    <row r="12" spans="2:42" ht="18" customHeight="1" x14ac:dyDescent="0.15">
      <c r="B12" s="24">
        <v>6</v>
      </c>
      <c r="C12" s="45">
        <f>第1週!C12</f>
        <v>0</v>
      </c>
      <c r="D12" s="33"/>
      <c r="E12" s="100"/>
      <c r="F12" s="34"/>
      <c r="G12" s="1" t="str">
        <f t="shared" si="0"/>
        <v/>
      </c>
      <c r="H12" s="22" t="str">
        <f t="shared" si="1"/>
        <v/>
      </c>
      <c r="I12" s="33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60">
        <f t="shared" si="10"/>
        <v>0</v>
      </c>
      <c r="AD12" s="51">
        <f t="shared" si="11"/>
        <v>0</v>
      </c>
      <c r="AE12" s="67">
        <f t="shared" si="12"/>
        <v>0</v>
      </c>
      <c r="AF12" s="63">
        <f t="shared" si="13"/>
        <v>0</v>
      </c>
      <c r="AG12" s="60">
        <f>IF(ISERROR(AE12+第3週!AG12),0,AE12+第3週!AG12)</f>
        <v>0</v>
      </c>
      <c r="AH12" s="63">
        <f>IF(ISERROR(AF12+第3週!AH12),0,AF12+第3週!AH12)</f>
        <v>0</v>
      </c>
      <c r="AI12" s="33"/>
      <c r="AJ12" s="34"/>
      <c r="AK12" s="13" t="str">
        <f t="shared" si="14"/>
        <v/>
      </c>
      <c r="AL12" s="43"/>
      <c r="AM12" s="34"/>
      <c r="AN12" s="3" t="str">
        <f t="shared" si="15"/>
        <v/>
      </c>
      <c r="AP12" t="s">
        <v>27</v>
      </c>
    </row>
    <row r="13" spans="2:42" ht="18" customHeight="1" x14ac:dyDescent="0.15">
      <c r="B13" s="24">
        <v>7</v>
      </c>
      <c r="C13" s="45">
        <f>第1週!C13</f>
        <v>0</v>
      </c>
      <c r="D13" s="33"/>
      <c r="E13" s="100"/>
      <c r="F13" s="34"/>
      <c r="G13" s="1" t="str">
        <f t="shared" si="0"/>
        <v/>
      </c>
      <c r="H13" s="22" t="str">
        <f t="shared" si="1"/>
        <v/>
      </c>
      <c r="I13" s="33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60">
        <f t="shared" si="10"/>
        <v>0</v>
      </c>
      <c r="AD13" s="51">
        <f t="shared" si="11"/>
        <v>0</v>
      </c>
      <c r="AE13" s="67">
        <f t="shared" si="12"/>
        <v>0</v>
      </c>
      <c r="AF13" s="63">
        <f t="shared" si="13"/>
        <v>0</v>
      </c>
      <c r="AG13" s="60">
        <f>IF(ISERROR(AE13+第3週!AG13),0,AE13+第3週!AG13)</f>
        <v>0</v>
      </c>
      <c r="AH13" s="63">
        <f>IF(ISERROR(AF13+第3週!AH13),0,AF13+第3週!AH13)</f>
        <v>0</v>
      </c>
      <c r="AI13" s="33"/>
      <c r="AJ13" s="34"/>
      <c r="AK13" s="13" t="str">
        <f t="shared" si="14"/>
        <v/>
      </c>
      <c r="AL13" s="43"/>
      <c r="AM13" s="34"/>
      <c r="AN13" s="3" t="str">
        <f t="shared" si="15"/>
        <v/>
      </c>
    </row>
    <row r="14" spans="2:42" ht="18" customHeight="1" x14ac:dyDescent="0.15">
      <c r="B14" s="24">
        <v>8</v>
      </c>
      <c r="C14" s="45">
        <f>第1週!C14</f>
        <v>0</v>
      </c>
      <c r="D14" s="33"/>
      <c r="E14" s="100"/>
      <c r="F14" s="34"/>
      <c r="G14" s="1" t="str">
        <f t="shared" si="0"/>
        <v/>
      </c>
      <c r="H14" s="22" t="str">
        <f t="shared" si="1"/>
        <v/>
      </c>
      <c r="I14" s="33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60">
        <f t="shared" si="10"/>
        <v>0</v>
      </c>
      <c r="AD14" s="51">
        <f t="shared" si="11"/>
        <v>0</v>
      </c>
      <c r="AE14" s="67">
        <f t="shared" si="12"/>
        <v>0</v>
      </c>
      <c r="AF14" s="63">
        <f t="shared" si="13"/>
        <v>0</v>
      </c>
      <c r="AG14" s="60">
        <f>IF(ISERROR(AE14+第3週!AG14),0,AE14+第3週!AG14)</f>
        <v>0</v>
      </c>
      <c r="AH14" s="63">
        <f>IF(ISERROR(AF14+第3週!AH14),0,AF14+第3週!AH14)</f>
        <v>0</v>
      </c>
      <c r="AI14" s="33"/>
      <c r="AJ14" s="34"/>
      <c r="AK14" s="13" t="str">
        <f t="shared" si="14"/>
        <v/>
      </c>
      <c r="AL14" s="43"/>
      <c r="AM14" s="34"/>
      <c r="AN14" s="3" t="str">
        <f t="shared" si="15"/>
        <v/>
      </c>
    </row>
    <row r="15" spans="2:42" ht="18" customHeight="1" x14ac:dyDescent="0.15">
      <c r="B15" s="24">
        <v>9</v>
      </c>
      <c r="C15" s="45">
        <f>第1週!C15</f>
        <v>0</v>
      </c>
      <c r="D15" s="33"/>
      <c r="E15" s="100"/>
      <c r="F15" s="34"/>
      <c r="G15" s="1" t="str">
        <f t="shared" si="0"/>
        <v/>
      </c>
      <c r="H15" s="22" t="str">
        <f t="shared" si="1"/>
        <v/>
      </c>
      <c r="I15" s="33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60">
        <f t="shared" si="10"/>
        <v>0</v>
      </c>
      <c r="AD15" s="51">
        <f t="shared" si="11"/>
        <v>0</v>
      </c>
      <c r="AE15" s="67">
        <f t="shared" si="12"/>
        <v>0</v>
      </c>
      <c r="AF15" s="63">
        <f t="shared" si="13"/>
        <v>0</v>
      </c>
      <c r="AG15" s="60">
        <f>IF(ISERROR(AE15+第3週!AG15),0,AE15+第3週!AG15)</f>
        <v>0</v>
      </c>
      <c r="AH15" s="63">
        <f>IF(ISERROR(AF15+第3週!AH15),0,AF15+第3週!AH15)</f>
        <v>0</v>
      </c>
      <c r="AI15" s="33"/>
      <c r="AJ15" s="34"/>
      <c r="AK15" s="13" t="str">
        <f t="shared" si="14"/>
        <v/>
      </c>
      <c r="AL15" s="43"/>
      <c r="AM15" s="34"/>
      <c r="AN15" s="3" t="str">
        <f t="shared" si="15"/>
        <v/>
      </c>
    </row>
    <row r="16" spans="2:42" ht="18" customHeight="1" x14ac:dyDescent="0.15">
      <c r="B16" s="24">
        <v>10</v>
      </c>
      <c r="C16" s="45">
        <f>第1週!C16</f>
        <v>0</v>
      </c>
      <c r="D16" s="33"/>
      <c r="E16" s="100"/>
      <c r="F16" s="34"/>
      <c r="G16" s="1" t="str">
        <f t="shared" si="0"/>
        <v/>
      </c>
      <c r="H16" s="22" t="str">
        <f t="shared" si="1"/>
        <v/>
      </c>
      <c r="I16" s="33"/>
      <c r="J16" s="95"/>
      <c r="K16" s="76"/>
      <c r="L16" s="83" t="str">
        <f t="shared" si="2"/>
        <v/>
      </c>
      <c r="M16" s="84" t="str">
        <f t="shared" si="3"/>
        <v/>
      </c>
      <c r="N16" s="75"/>
      <c r="O16" s="95"/>
      <c r="P16" s="76"/>
      <c r="Q16" s="83" t="str">
        <f t="shared" si="4"/>
        <v/>
      </c>
      <c r="R16" s="84" t="str">
        <f t="shared" si="5"/>
        <v/>
      </c>
      <c r="S16" s="75"/>
      <c r="T16" s="95"/>
      <c r="U16" s="76"/>
      <c r="V16" s="83" t="str">
        <f t="shared" si="6"/>
        <v/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60">
        <f t="shared" si="10"/>
        <v>0</v>
      </c>
      <c r="AD16" s="51">
        <f t="shared" si="11"/>
        <v>0</v>
      </c>
      <c r="AE16" s="67">
        <f t="shared" si="12"/>
        <v>0</v>
      </c>
      <c r="AF16" s="63">
        <f t="shared" si="13"/>
        <v>0</v>
      </c>
      <c r="AG16" s="60">
        <f>IF(ISERROR(AE16+第3週!AG16),0,AE16+第3週!AG16)</f>
        <v>0</v>
      </c>
      <c r="AH16" s="63">
        <f>IF(ISERROR(AF16+第3週!AH16),0,AF16+第3週!AH16)</f>
        <v>0</v>
      </c>
      <c r="AI16" s="33"/>
      <c r="AJ16" s="34"/>
      <c r="AK16" s="13" t="str">
        <f t="shared" si="14"/>
        <v/>
      </c>
      <c r="AL16" s="43"/>
      <c r="AM16" s="34"/>
      <c r="AN16" s="3" t="str">
        <f t="shared" si="15"/>
        <v/>
      </c>
    </row>
    <row r="17" spans="2:40" ht="18" customHeight="1" x14ac:dyDescent="0.15">
      <c r="B17" s="24">
        <v>11</v>
      </c>
      <c r="C17" s="45">
        <f>第1週!C17</f>
        <v>0</v>
      </c>
      <c r="D17" s="33"/>
      <c r="E17" s="100"/>
      <c r="F17" s="34"/>
      <c r="G17" s="1" t="str">
        <f t="shared" si="0"/>
        <v/>
      </c>
      <c r="H17" s="22" t="str">
        <f t="shared" si="1"/>
        <v/>
      </c>
      <c r="I17" s="33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60">
        <f t="shared" si="10"/>
        <v>0</v>
      </c>
      <c r="AD17" s="51">
        <f t="shared" si="11"/>
        <v>0</v>
      </c>
      <c r="AE17" s="67">
        <f t="shared" si="12"/>
        <v>0</v>
      </c>
      <c r="AF17" s="63">
        <f t="shared" si="13"/>
        <v>0</v>
      </c>
      <c r="AG17" s="60">
        <f>IF(ISERROR(AE17+第3週!AG17),0,AE17+第3週!AG17)</f>
        <v>0</v>
      </c>
      <c r="AH17" s="63">
        <f>IF(ISERROR(AF17+第3週!AH17),0,AF17+第3週!AH17)</f>
        <v>0</v>
      </c>
      <c r="AI17" s="33"/>
      <c r="AJ17" s="34"/>
      <c r="AK17" s="13" t="str">
        <f t="shared" si="14"/>
        <v/>
      </c>
      <c r="AL17" s="43"/>
      <c r="AM17" s="34"/>
      <c r="AN17" s="3" t="str">
        <f t="shared" si="15"/>
        <v/>
      </c>
    </row>
    <row r="18" spans="2:40" ht="18" customHeight="1" x14ac:dyDescent="0.15">
      <c r="B18" s="24">
        <v>12</v>
      </c>
      <c r="C18" s="45">
        <f>第1週!C18</f>
        <v>0</v>
      </c>
      <c r="D18" s="33"/>
      <c r="E18" s="100"/>
      <c r="F18" s="34"/>
      <c r="G18" s="1" t="str">
        <f t="shared" si="0"/>
        <v/>
      </c>
      <c r="H18" s="22" t="str">
        <f t="shared" si="1"/>
        <v/>
      </c>
      <c r="I18" s="33"/>
      <c r="J18" s="95"/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60">
        <f t="shared" si="10"/>
        <v>0</v>
      </c>
      <c r="AD18" s="51">
        <f t="shared" si="11"/>
        <v>0</v>
      </c>
      <c r="AE18" s="67">
        <f t="shared" si="12"/>
        <v>0</v>
      </c>
      <c r="AF18" s="63">
        <f t="shared" si="13"/>
        <v>0</v>
      </c>
      <c r="AG18" s="60">
        <f>IF(ISERROR(AE18+第3週!AG18),0,AE18+第3週!AG18)</f>
        <v>0</v>
      </c>
      <c r="AH18" s="63">
        <f>IF(ISERROR(AF18+第3週!AH18),0,AF18+第3週!AH18)</f>
        <v>0</v>
      </c>
      <c r="AI18" s="33"/>
      <c r="AJ18" s="34"/>
      <c r="AK18" s="13" t="str">
        <f t="shared" si="14"/>
        <v/>
      </c>
      <c r="AL18" s="43"/>
      <c r="AM18" s="34"/>
      <c r="AN18" s="3" t="str">
        <f t="shared" si="15"/>
        <v/>
      </c>
    </row>
    <row r="19" spans="2:40" ht="18" customHeight="1" x14ac:dyDescent="0.15">
      <c r="B19" s="24">
        <v>13</v>
      </c>
      <c r="C19" s="45">
        <f>第1週!C19</f>
        <v>0</v>
      </c>
      <c r="D19" s="33"/>
      <c r="E19" s="100"/>
      <c r="F19" s="34"/>
      <c r="G19" s="1" t="str">
        <f t="shared" si="0"/>
        <v/>
      </c>
      <c r="H19" s="22" t="str">
        <f t="shared" si="1"/>
        <v/>
      </c>
      <c r="I19" s="33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60">
        <f t="shared" si="10"/>
        <v>0</v>
      </c>
      <c r="AD19" s="51">
        <f t="shared" si="11"/>
        <v>0</v>
      </c>
      <c r="AE19" s="67">
        <f t="shared" si="12"/>
        <v>0</v>
      </c>
      <c r="AF19" s="63">
        <f t="shared" si="13"/>
        <v>0</v>
      </c>
      <c r="AG19" s="60">
        <f>IF(ISERROR(AE19+第3週!AG19),0,AE19+第3週!AG19)</f>
        <v>0</v>
      </c>
      <c r="AH19" s="63">
        <f>IF(ISERROR(AF19+第3週!AH19),0,AF19+第3週!AH19)</f>
        <v>0</v>
      </c>
      <c r="AI19" s="33"/>
      <c r="AJ19" s="34"/>
      <c r="AK19" s="13" t="str">
        <f t="shared" si="14"/>
        <v/>
      </c>
      <c r="AL19" s="43"/>
      <c r="AM19" s="34"/>
      <c r="AN19" s="3" t="str">
        <f t="shared" si="15"/>
        <v/>
      </c>
    </row>
    <row r="20" spans="2:40" ht="18" customHeight="1" x14ac:dyDescent="0.15">
      <c r="B20" s="24">
        <v>14</v>
      </c>
      <c r="C20" s="45">
        <f>第1週!C20</f>
        <v>0</v>
      </c>
      <c r="D20" s="33"/>
      <c r="E20" s="100"/>
      <c r="F20" s="34"/>
      <c r="G20" s="1" t="str">
        <f t="shared" si="0"/>
        <v/>
      </c>
      <c r="H20" s="22" t="str">
        <f t="shared" si="1"/>
        <v/>
      </c>
      <c r="I20" s="33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60">
        <f t="shared" si="10"/>
        <v>0</v>
      </c>
      <c r="AD20" s="51">
        <f t="shared" si="11"/>
        <v>0</v>
      </c>
      <c r="AE20" s="67">
        <f t="shared" si="12"/>
        <v>0</v>
      </c>
      <c r="AF20" s="63">
        <f t="shared" si="13"/>
        <v>0</v>
      </c>
      <c r="AG20" s="60">
        <f>IF(ISERROR(AE20+第3週!AG20),0,AE20+第3週!AG20)</f>
        <v>0</v>
      </c>
      <c r="AH20" s="63">
        <f>IF(ISERROR(AF20+第3週!AH20),0,AF20+第3週!AH20)</f>
        <v>0</v>
      </c>
      <c r="AI20" s="33"/>
      <c r="AJ20" s="34"/>
      <c r="AK20" s="13" t="str">
        <f t="shared" si="14"/>
        <v/>
      </c>
      <c r="AL20" s="43"/>
      <c r="AM20" s="34"/>
      <c r="AN20" s="3" t="str">
        <f t="shared" si="15"/>
        <v/>
      </c>
    </row>
    <row r="21" spans="2:40" ht="18" customHeight="1" x14ac:dyDescent="0.15">
      <c r="B21" s="24">
        <v>15</v>
      </c>
      <c r="C21" s="45">
        <f>第1週!C21</f>
        <v>0</v>
      </c>
      <c r="D21" s="33"/>
      <c r="E21" s="100"/>
      <c r="F21" s="34"/>
      <c r="G21" s="1" t="str">
        <f t="shared" si="0"/>
        <v/>
      </c>
      <c r="H21" s="22" t="str">
        <f t="shared" si="1"/>
        <v/>
      </c>
      <c r="I21" s="33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60">
        <f t="shared" si="10"/>
        <v>0</v>
      </c>
      <c r="AD21" s="51">
        <f t="shared" si="11"/>
        <v>0</v>
      </c>
      <c r="AE21" s="67">
        <f t="shared" si="12"/>
        <v>0</v>
      </c>
      <c r="AF21" s="63">
        <f t="shared" si="13"/>
        <v>0</v>
      </c>
      <c r="AG21" s="60">
        <f>IF(ISERROR(AE21+第3週!AG21),0,AE21+第3週!AG21)</f>
        <v>0</v>
      </c>
      <c r="AH21" s="63">
        <f>IF(ISERROR(AF21+第3週!AH21),0,AF21+第3週!AH21)</f>
        <v>0</v>
      </c>
      <c r="AI21" s="33"/>
      <c r="AJ21" s="34"/>
      <c r="AK21" s="13" t="str">
        <f t="shared" si="14"/>
        <v/>
      </c>
      <c r="AL21" s="43"/>
      <c r="AM21" s="34"/>
      <c r="AN21" s="3" t="str">
        <f t="shared" si="15"/>
        <v/>
      </c>
    </row>
    <row r="22" spans="2:40" ht="18" customHeight="1" x14ac:dyDescent="0.15">
      <c r="B22" s="24">
        <v>16</v>
      </c>
      <c r="C22" s="45">
        <f>第1週!C22</f>
        <v>0</v>
      </c>
      <c r="D22" s="33"/>
      <c r="E22" s="100"/>
      <c r="F22" s="34"/>
      <c r="G22" s="1" t="str">
        <f t="shared" si="0"/>
        <v/>
      </c>
      <c r="H22" s="22" t="str">
        <f t="shared" si="1"/>
        <v/>
      </c>
      <c r="I22" s="33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60">
        <f t="shared" si="10"/>
        <v>0</v>
      </c>
      <c r="AD22" s="51">
        <f t="shared" si="11"/>
        <v>0</v>
      </c>
      <c r="AE22" s="67">
        <f t="shared" si="12"/>
        <v>0</v>
      </c>
      <c r="AF22" s="63">
        <f t="shared" si="13"/>
        <v>0</v>
      </c>
      <c r="AG22" s="60">
        <f>IF(ISERROR(AE22+第3週!AG22),0,AE22+第3週!AG22)</f>
        <v>0</v>
      </c>
      <c r="AH22" s="63">
        <f>IF(ISERROR(AF22+第3週!AH22),0,AF22+第3週!AH22)</f>
        <v>0</v>
      </c>
      <c r="AI22" s="33"/>
      <c r="AJ22" s="34"/>
      <c r="AK22" s="13" t="str">
        <f t="shared" si="14"/>
        <v/>
      </c>
      <c r="AL22" s="43"/>
      <c r="AM22" s="34"/>
      <c r="AN22" s="3" t="str">
        <f t="shared" si="15"/>
        <v/>
      </c>
    </row>
    <row r="23" spans="2:40" ht="18" customHeight="1" x14ac:dyDescent="0.15">
      <c r="B23" s="24">
        <v>17</v>
      </c>
      <c r="C23" s="45">
        <f>第1週!C23</f>
        <v>0</v>
      </c>
      <c r="D23" s="33"/>
      <c r="E23" s="100"/>
      <c r="F23" s="34"/>
      <c r="G23" s="1" t="str">
        <f t="shared" si="0"/>
        <v/>
      </c>
      <c r="H23" s="22" t="str">
        <f t="shared" si="1"/>
        <v/>
      </c>
      <c r="I23" s="33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60">
        <f t="shared" si="10"/>
        <v>0</v>
      </c>
      <c r="AD23" s="51">
        <f t="shared" si="11"/>
        <v>0</v>
      </c>
      <c r="AE23" s="67">
        <f t="shared" si="12"/>
        <v>0</v>
      </c>
      <c r="AF23" s="63">
        <f t="shared" si="13"/>
        <v>0</v>
      </c>
      <c r="AG23" s="60">
        <f>IF(ISERROR(AE23+第3週!AG23),0,AE23+第3週!AG23)</f>
        <v>0</v>
      </c>
      <c r="AH23" s="63">
        <f>IF(ISERROR(AF23+第3週!AH23),0,AF23+第3週!AH23)</f>
        <v>0</v>
      </c>
      <c r="AI23" s="33"/>
      <c r="AJ23" s="34"/>
      <c r="AK23" s="13" t="str">
        <f t="shared" si="14"/>
        <v/>
      </c>
      <c r="AL23" s="43"/>
      <c r="AM23" s="34"/>
      <c r="AN23" s="3" t="str">
        <f t="shared" si="15"/>
        <v/>
      </c>
    </row>
    <row r="24" spans="2:40" ht="18" customHeight="1" x14ac:dyDescent="0.15">
      <c r="B24" s="24">
        <v>18</v>
      </c>
      <c r="C24" s="45">
        <f>第1週!C24</f>
        <v>0</v>
      </c>
      <c r="D24" s="33"/>
      <c r="E24" s="100"/>
      <c r="F24" s="34"/>
      <c r="G24" s="1" t="str">
        <f t="shared" si="0"/>
        <v/>
      </c>
      <c r="H24" s="22" t="str">
        <f t="shared" si="1"/>
        <v/>
      </c>
      <c r="I24" s="33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60">
        <f t="shared" si="10"/>
        <v>0</v>
      </c>
      <c r="AD24" s="51">
        <f t="shared" si="11"/>
        <v>0</v>
      </c>
      <c r="AE24" s="67">
        <f t="shared" si="12"/>
        <v>0</v>
      </c>
      <c r="AF24" s="63">
        <f t="shared" si="13"/>
        <v>0</v>
      </c>
      <c r="AG24" s="60">
        <f>IF(ISERROR(AE24+第3週!AG24),0,AE24+第3週!AG24)</f>
        <v>0</v>
      </c>
      <c r="AH24" s="63">
        <f>IF(ISERROR(AF24+第3週!AH24),0,AF24+第3週!AH24)</f>
        <v>0</v>
      </c>
      <c r="AI24" s="33"/>
      <c r="AJ24" s="34"/>
      <c r="AK24" s="13" t="str">
        <f t="shared" si="14"/>
        <v/>
      </c>
      <c r="AL24" s="43"/>
      <c r="AM24" s="34"/>
      <c r="AN24" s="3" t="str">
        <f t="shared" si="15"/>
        <v/>
      </c>
    </row>
    <row r="25" spans="2:40" ht="18" customHeight="1" x14ac:dyDescent="0.15">
      <c r="B25" s="24">
        <v>19</v>
      </c>
      <c r="C25" s="45">
        <f>第1週!C25</f>
        <v>0</v>
      </c>
      <c r="D25" s="33"/>
      <c r="E25" s="100"/>
      <c r="F25" s="34"/>
      <c r="G25" s="1" t="str">
        <f t="shared" si="0"/>
        <v/>
      </c>
      <c r="H25" s="22" t="str">
        <f t="shared" si="1"/>
        <v/>
      </c>
      <c r="I25" s="33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60">
        <f t="shared" si="10"/>
        <v>0</v>
      </c>
      <c r="AD25" s="51">
        <f t="shared" si="11"/>
        <v>0</v>
      </c>
      <c r="AE25" s="67">
        <f t="shared" si="12"/>
        <v>0</v>
      </c>
      <c r="AF25" s="63">
        <f t="shared" si="13"/>
        <v>0</v>
      </c>
      <c r="AG25" s="60">
        <f>IF(ISERROR(AE25+第3週!AG25),0,AE25+第3週!AG25)</f>
        <v>0</v>
      </c>
      <c r="AH25" s="63">
        <f>IF(ISERROR(AF25+第3週!AH25),0,AF25+第3週!AH25)</f>
        <v>0</v>
      </c>
      <c r="AI25" s="33"/>
      <c r="AJ25" s="34"/>
      <c r="AK25" s="13" t="str">
        <f t="shared" si="14"/>
        <v/>
      </c>
      <c r="AL25" s="43"/>
      <c r="AM25" s="34"/>
      <c r="AN25" s="3" t="str">
        <f t="shared" si="15"/>
        <v/>
      </c>
    </row>
    <row r="26" spans="2:40" ht="18" customHeight="1" x14ac:dyDescent="0.15">
      <c r="B26" s="24">
        <v>20</v>
      </c>
      <c r="C26" s="45">
        <f>第1週!C26</f>
        <v>0</v>
      </c>
      <c r="D26" s="33"/>
      <c r="E26" s="100"/>
      <c r="F26" s="34"/>
      <c r="G26" s="1" t="str">
        <f t="shared" si="0"/>
        <v/>
      </c>
      <c r="H26" s="22" t="str">
        <f t="shared" si="1"/>
        <v/>
      </c>
      <c r="I26" s="33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60">
        <f t="shared" si="10"/>
        <v>0</v>
      </c>
      <c r="AD26" s="51">
        <f t="shared" si="11"/>
        <v>0</v>
      </c>
      <c r="AE26" s="67">
        <f t="shared" si="12"/>
        <v>0</v>
      </c>
      <c r="AF26" s="63">
        <f t="shared" si="13"/>
        <v>0</v>
      </c>
      <c r="AG26" s="60">
        <f>IF(ISERROR(AE26+第3週!AG26),0,AE26+第3週!AG26)</f>
        <v>0</v>
      </c>
      <c r="AH26" s="63">
        <f>IF(ISERROR(AF26+第3週!AH26),0,AF26+第3週!AH26)</f>
        <v>0</v>
      </c>
      <c r="AI26" s="33"/>
      <c r="AJ26" s="34"/>
      <c r="AK26" s="13" t="str">
        <f t="shared" si="14"/>
        <v/>
      </c>
      <c r="AL26" s="43"/>
      <c r="AM26" s="34"/>
      <c r="AN26" s="3" t="str">
        <f t="shared" si="15"/>
        <v/>
      </c>
    </row>
    <row r="27" spans="2:40" ht="18" customHeight="1" x14ac:dyDescent="0.15">
      <c r="B27" s="24">
        <v>21</v>
      </c>
      <c r="C27" s="45">
        <f>第1週!C27</f>
        <v>0</v>
      </c>
      <c r="D27" s="33"/>
      <c r="E27" s="100"/>
      <c r="F27" s="34"/>
      <c r="G27" s="1" t="str">
        <f t="shared" ref="G27:G28" si="16">IF(AND(D27="",F27=""),"",IF(F27="",$Y$3-D27,IF(D27="",F27-$AC$3,(F27-$AC$3)+($Y$3-D27))))</f>
        <v/>
      </c>
      <c r="H27" s="22" t="str">
        <f t="shared" ref="H27:H28" si="17">IF(F27="","",(F27-$AC$3))</f>
        <v/>
      </c>
      <c r="I27" s="33"/>
      <c r="J27" s="95"/>
      <c r="K27" s="76"/>
      <c r="L27" s="83" t="str">
        <f t="shared" ref="L27:L28" si="18">IF(AND(I27="",K27=""),"",IF(K27="",$Y$3-I27,IF(I27="",K27-$AC$3,(K27-$AC$3)+($Y$3-I27))))</f>
        <v/>
      </c>
      <c r="M27" s="84" t="str">
        <f t="shared" ref="M27:M28" si="19">IF(K27="","",(K27-$AC$3))</f>
        <v/>
      </c>
      <c r="N27" s="75"/>
      <c r="O27" s="95"/>
      <c r="P27" s="76"/>
      <c r="Q27" s="83" t="str">
        <f t="shared" ref="Q27:Q28" si="20">IF(AND(N27="",P27=""),"",IF(P27="",$Y$3-N27,IF(N27="",P27-$AC$3,(P27-$AC$3)+($Y$3-N27))))</f>
        <v/>
      </c>
      <c r="R27" s="84" t="str">
        <f t="shared" ref="R27:R28" si="21">IF(P27="","",(P27-$AC$3))</f>
        <v/>
      </c>
      <c r="S27" s="75"/>
      <c r="T27" s="95"/>
      <c r="U27" s="76"/>
      <c r="V27" s="83" t="str">
        <f t="shared" ref="V27:V28" si="22">IF(AND(S27="",U27=""),"",IF(U27="",$Y$3-S27,IF(S27="",U27-$AC$3,(U27-$AC$3)+($Y$3-S27))))</f>
        <v/>
      </c>
      <c r="W27" s="84" t="str">
        <f t="shared" ref="W27:W28" si="23">IF(U27="","",(U27-$AC$3))</f>
        <v/>
      </c>
      <c r="X27" s="75"/>
      <c r="Y27" s="95"/>
      <c r="Z27" s="76"/>
      <c r="AA27" s="83" t="str">
        <f t="shared" ref="AA27:AA28" si="24">IF(AND(X27="",Z27=""),"",IF(Z27="",$Y$3-X27,IF(X27="",Z27-$AC$3,(Z27-$AC$3)+($Y$3-X27))))</f>
        <v/>
      </c>
      <c r="AB27" s="84" t="str">
        <f t="shared" ref="AB27:AB28" si="25">IF(Z27="","",(Z27-$AC$3))</f>
        <v/>
      </c>
      <c r="AC27" s="60">
        <f t="shared" si="10"/>
        <v>0</v>
      </c>
      <c r="AD27" s="51">
        <f t="shared" si="11"/>
        <v>0</v>
      </c>
      <c r="AE27" s="67">
        <f t="shared" si="12"/>
        <v>0</v>
      </c>
      <c r="AF27" s="63">
        <f t="shared" si="13"/>
        <v>0</v>
      </c>
      <c r="AG27" s="60">
        <f>IF(ISERROR(AE27+第3週!AG27),0,AE27+第3週!AG27)</f>
        <v>0</v>
      </c>
      <c r="AH27" s="63">
        <f>IF(ISERROR(AF27+第3週!AH27),0,AF27+第3週!AH27)</f>
        <v>0</v>
      </c>
      <c r="AI27" s="33"/>
      <c r="AJ27" s="34"/>
      <c r="AK27" s="13" t="str">
        <f t="shared" ref="AK27:AK28" si="26">IF(OR(AI27="",AJ27=""),"",AJ27-AI27)</f>
        <v/>
      </c>
      <c r="AL27" s="43"/>
      <c r="AM27" s="34"/>
      <c r="AN27" s="3" t="str">
        <f t="shared" si="15"/>
        <v/>
      </c>
    </row>
    <row r="28" spans="2:40" ht="18" customHeight="1" x14ac:dyDescent="0.15">
      <c r="B28" s="24">
        <v>22</v>
      </c>
      <c r="C28" s="45">
        <f>第1週!C28</f>
        <v>0</v>
      </c>
      <c r="D28" s="33"/>
      <c r="E28" s="100"/>
      <c r="F28" s="34"/>
      <c r="G28" s="1" t="str">
        <f t="shared" si="16"/>
        <v/>
      </c>
      <c r="H28" s="22" t="str">
        <f t="shared" si="17"/>
        <v/>
      </c>
      <c r="I28" s="33"/>
      <c r="J28" s="95"/>
      <c r="K28" s="76"/>
      <c r="L28" s="83" t="str">
        <f t="shared" si="18"/>
        <v/>
      </c>
      <c r="M28" s="84" t="str">
        <f t="shared" si="19"/>
        <v/>
      </c>
      <c r="N28" s="75"/>
      <c r="O28" s="95"/>
      <c r="P28" s="76"/>
      <c r="Q28" s="83" t="str">
        <f t="shared" si="20"/>
        <v/>
      </c>
      <c r="R28" s="84" t="str">
        <f t="shared" si="21"/>
        <v/>
      </c>
      <c r="S28" s="75"/>
      <c r="T28" s="95"/>
      <c r="U28" s="76"/>
      <c r="V28" s="83" t="str">
        <f t="shared" si="22"/>
        <v/>
      </c>
      <c r="W28" s="84" t="str">
        <f t="shared" si="23"/>
        <v/>
      </c>
      <c r="X28" s="75"/>
      <c r="Y28" s="95"/>
      <c r="Z28" s="76"/>
      <c r="AA28" s="83" t="str">
        <f t="shared" si="24"/>
        <v/>
      </c>
      <c r="AB28" s="84" t="str">
        <f t="shared" si="25"/>
        <v/>
      </c>
      <c r="AC28" s="60">
        <f t="shared" si="10"/>
        <v>0</v>
      </c>
      <c r="AD28" s="51">
        <f t="shared" si="11"/>
        <v>0</v>
      </c>
      <c r="AE28" s="67">
        <f t="shared" si="12"/>
        <v>0</v>
      </c>
      <c r="AF28" s="63">
        <f t="shared" si="13"/>
        <v>0</v>
      </c>
      <c r="AG28" s="60">
        <f>IF(ISERROR(AE28+第3週!AG28),0,AE28+第3週!AG28)</f>
        <v>0</v>
      </c>
      <c r="AH28" s="63">
        <f>IF(ISERROR(AF28+第3週!AH28),0,AF28+第3週!AH28)</f>
        <v>0</v>
      </c>
      <c r="AI28" s="33"/>
      <c r="AJ28" s="34"/>
      <c r="AK28" s="13" t="str">
        <f t="shared" si="26"/>
        <v/>
      </c>
      <c r="AL28" s="43"/>
      <c r="AM28" s="34"/>
      <c r="AN28" s="3" t="str">
        <f t="shared" si="15"/>
        <v/>
      </c>
    </row>
    <row r="29" spans="2:40" ht="18" customHeight="1" x14ac:dyDescent="0.15">
      <c r="B29" s="24">
        <v>23</v>
      </c>
      <c r="C29" s="45">
        <f>第1週!C29</f>
        <v>0</v>
      </c>
      <c r="D29" s="33"/>
      <c r="E29" s="100"/>
      <c r="F29" s="34"/>
      <c r="G29" s="1" t="str">
        <f t="shared" si="0"/>
        <v/>
      </c>
      <c r="H29" s="22" t="str">
        <f t="shared" si="1"/>
        <v/>
      </c>
      <c r="I29" s="33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60">
        <f t="shared" si="10"/>
        <v>0</v>
      </c>
      <c r="AD29" s="51">
        <f t="shared" si="11"/>
        <v>0</v>
      </c>
      <c r="AE29" s="67">
        <f t="shared" si="12"/>
        <v>0</v>
      </c>
      <c r="AF29" s="63">
        <f t="shared" si="13"/>
        <v>0</v>
      </c>
      <c r="AG29" s="60">
        <f>IF(ISERROR(AE29+第3週!AG29),0,AE29+第3週!AG29)</f>
        <v>0</v>
      </c>
      <c r="AH29" s="63">
        <f>IF(ISERROR(AF29+第3週!AH29),0,AF29+第3週!AH29)</f>
        <v>0</v>
      </c>
      <c r="AI29" s="33"/>
      <c r="AJ29" s="34"/>
      <c r="AK29" s="13" t="str">
        <f t="shared" si="14"/>
        <v/>
      </c>
      <c r="AL29" s="43"/>
      <c r="AM29" s="34"/>
      <c r="AN29" s="3" t="str">
        <f t="shared" si="15"/>
        <v/>
      </c>
    </row>
    <row r="30" spans="2:40" ht="18" customHeight="1" x14ac:dyDescent="0.15">
      <c r="B30" s="24">
        <v>24</v>
      </c>
      <c r="C30" s="45">
        <f>第1週!C30</f>
        <v>0</v>
      </c>
      <c r="D30" s="33"/>
      <c r="E30" s="100"/>
      <c r="F30" s="34"/>
      <c r="G30" s="1" t="str">
        <f t="shared" si="0"/>
        <v/>
      </c>
      <c r="H30" s="22" t="str">
        <f t="shared" si="1"/>
        <v/>
      </c>
      <c r="I30" s="33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60">
        <f t="shared" si="10"/>
        <v>0</v>
      </c>
      <c r="AD30" s="51">
        <f t="shared" si="11"/>
        <v>0</v>
      </c>
      <c r="AE30" s="67">
        <f t="shared" si="12"/>
        <v>0</v>
      </c>
      <c r="AF30" s="63">
        <f t="shared" si="13"/>
        <v>0</v>
      </c>
      <c r="AG30" s="60">
        <f>IF(ISERROR(AE30+第3週!AG30),0,AE30+第3週!AG30)</f>
        <v>0</v>
      </c>
      <c r="AH30" s="63">
        <f>IF(ISERROR(AF30+第3週!AH30),0,AF30+第3週!AH30)</f>
        <v>0</v>
      </c>
      <c r="AI30" s="33"/>
      <c r="AJ30" s="34"/>
      <c r="AK30" s="13" t="str">
        <f t="shared" si="14"/>
        <v/>
      </c>
      <c r="AL30" s="43"/>
      <c r="AM30" s="34"/>
      <c r="AN30" s="3" t="str">
        <f t="shared" si="15"/>
        <v/>
      </c>
    </row>
    <row r="31" spans="2:40" ht="18" customHeight="1" x14ac:dyDescent="0.15">
      <c r="B31" s="24">
        <v>25</v>
      </c>
      <c r="C31" s="45">
        <f>第1週!C31</f>
        <v>0</v>
      </c>
      <c r="D31" s="33"/>
      <c r="E31" s="100"/>
      <c r="F31" s="34"/>
      <c r="G31" s="1" t="str">
        <f t="shared" si="0"/>
        <v/>
      </c>
      <c r="H31" s="22" t="str">
        <f t="shared" si="1"/>
        <v/>
      </c>
      <c r="I31" s="33"/>
      <c r="J31" s="95"/>
      <c r="K31" s="76"/>
      <c r="L31" s="83" t="str">
        <f t="shared" si="2"/>
        <v/>
      </c>
      <c r="M31" s="84" t="str">
        <f t="shared" si="3"/>
        <v/>
      </c>
      <c r="N31" s="131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60">
        <f t="shared" si="10"/>
        <v>0</v>
      </c>
      <c r="AD31" s="51">
        <f t="shared" si="11"/>
        <v>0</v>
      </c>
      <c r="AE31" s="67">
        <f t="shared" si="12"/>
        <v>0</v>
      </c>
      <c r="AF31" s="63">
        <f t="shared" si="13"/>
        <v>0</v>
      </c>
      <c r="AG31" s="60">
        <f>IF(ISERROR(AE31+第3週!AG31),0,AE31+第3週!AG31)</f>
        <v>0</v>
      </c>
      <c r="AH31" s="63">
        <f>IF(ISERROR(AF31+第3週!AH31),0,AF31+第3週!AH31)</f>
        <v>0</v>
      </c>
      <c r="AI31" s="33"/>
      <c r="AJ31" s="34"/>
      <c r="AK31" s="13" t="str">
        <f t="shared" si="14"/>
        <v/>
      </c>
      <c r="AL31" s="43"/>
      <c r="AM31" s="34"/>
      <c r="AN31" s="3" t="str">
        <f t="shared" si="15"/>
        <v/>
      </c>
    </row>
    <row r="32" spans="2:40" ht="18" customHeight="1" x14ac:dyDescent="0.15">
      <c r="B32" s="24">
        <v>26</v>
      </c>
      <c r="C32" s="45">
        <f>第1週!C32</f>
        <v>0</v>
      </c>
      <c r="D32" s="33"/>
      <c r="E32" s="100"/>
      <c r="F32" s="34"/>
      <c r="G32" s="1" t="str">
        <f t="shared" si="0"/>
        <v/>
      </c>
      <c r="H32" s="22" t="str">
        <f t="shared" si="1"/>
        <v/>
      </c>
      <c r="I32" s="33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60">
        <f t="shared" si="10"/>
        <v>0</v>
      </c>
      <c r="AD32" s="51">
        <f t="shared" si="11"/>
        <v>0</v>
      </c>
      <c r="AE32" s="67">
        <f t="shared" si="12"/>
        <v>0</v>
      </c>
      <c r="AF32" s="63">
        <f t="shared" si="13"/>
        <v>0</v>
      </c>
      <c r="AG32" s="60">
        <f>IF(ISERROR(AE32+第3週!AG32),0,AE32+第3週!AG32)</f>
        <v>0</v>
      </c>
      <c r="AH32" s="63">
        <f>IF(ISERROR(AF32+第3週!AH32),0,AF32+第3週!AH32)</f>
        <v>0</v>
      </c>
      <c r="AI32" s="33"/>
      <c r="AJ32" s="34"/>
      <c r="AK32" s="13" t="str">
        <f t="shared" si="14"/>
        <v/>
      </c>
      <c r="AL32" s="43"/>
      <c r="AM32" s="34"/>
      <c r="AN32" s="3" t="str">
        <f t="shared" si="15"/>
        <v/>
      </c>
    </row>
    <row r="33" spans="2:40" ht="18" customHeight="1" x14ac:dyDescent="0.15">
      <c r="B33" s="24">
        <v>27</v>
      </c>
      <c r="C33" s="45">
        <f>第1週!C33</f>
        <v>0</v>
      </c>
      <c r="D33" s="33"/>
      <c r="E33" s="100"/>
      <c r="F33" s="34"/>
      <c r="G33" s="1" t="str">
        <f t="shared" si="0"/>
        <v/>
      </c>
      <c r="H33" s="22" t="str">
        <f t="shared" si="1"/>
        <v/>
      </c>
      <c r="I33" s="33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60">
        <f t="shared" si="10"/>
        <v>0</v>
      </c>
      <c r="AD33" s="51">
        <f t="shared" si="11"/>
        <v>0</v>
      </c>
      <c r="AE33" s="67">
        <f t="shared" si="12"/>
        <v>0</v>
      </c>
      <c r="AF33" s="63">
        <f t="shared" si="13"/>
        <v>0</v>
      </c>
      <c r="AG33" s="60">
        <f>IF(ISERROR(AE33+第3週!AG33),0,AE33+第3週!AG33)</f>
        <v>0</v>
      </c>
      <c r="AH33" s="63">
        <f>IF(ISERROR(AF33+第3週!AH33),0,AF33+第3週!AH33)</f>
        <v>0</v>
      </c>
      <c r="AI33" s="33"/>
      <c r="AJ33" s="34"/>
      <c r="AK33" s="13" t="str">
        <f t="shared" si="14"/>
        <v/>
      </c>
      <c r="AL33" s="43"/>
      <c r="AM33" s="34"/>
      <c r="AN33" s="3" t="str">
        <f t="shared" si="15"/>
        <v/>
      </c>
    </row>
    <row r="34" spans="2:40" ht="18" customHeight="1" x14ac:dyDescent="0.15">
      <c r="B34" s="24">
        <v>28</v>
      </c>
      <c r="C34" s="45">
        <f>第1週!C34</f>
        <v>0</v>
      </c>
      <c r="D34" s="33"/>
      <c r="E34" s="100"/>
      <c r="F34" s="34"/>
      <c r="G34" s="1" t="str">
        <f t="shared" si="0"/>
        <v/>
      </c>
      <c r="H34" s="22" t="str">
        <f t="shared" si="1"/>
        <v/>
      </c>
      <c r="I34" s="33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60">
        <f t="shared" si="10"/>
        <v>0</v>
      </c>
      <c r="AD34" s="51">
        <f t="shared" si="11"/>
        <v>0</v>
      </c>
      <c r="AE34" s="67">
        <f t="shared" si="12"/>
        <v>0</v>
      </c>
      <c r="AF34" s="63">
        <f t="shared" si="13"/>
        <v>0</v>
      </c>
      <c r="AG34" s="60">
        <f>IF(ISERROR(AE34+第3週!AG34),0,AE34+第3週!AG34)</f>
        <v>0</v>
      </c>
      <c r="AH34" s="63">
        <f>IF(ISERROR(AF34+第3週!AH34),0,AF34+第3週!AH34)</f>
        <v>0</v>
      </c>
      <c r="AI34" s="33"/>
      <c r="AJ34" s="34"/>
      <c r="AK34" s="13" t="str">
        <f t="shared" si="14"/>
        <v/>
      </c>
      <c r="AL34" s="43"/>
      <c r="AM34" s="34"/>
      <c r="AN34" s="3" t="str">
        <f t="shared" si="15"/>
        <v/>
      </c>
    </row>
    <row r="35" spans="2:40" ht="18" customHeight="1" x14ac:dyDescent="0.15">
      <c r="B35" s="24">
        <v>29</v>
      </c>
      <c r="C35" s="45">
        <f>第1週!C35</f>
        <v>0</v>
      </c>
      <c r="D35" s="33"/>
      <c r="E35" s="100"/>
      <c r="F35" s="34"/>
      <c r="G35" s="1" t="str">
        <f t="shared" si="0"/>
        <v/>
      </c>
      <c r="H35" s="22" t="str">
        <f t="shared" si="1"/>
        <v/>
      </c>
      <c r="I35" s="33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60">
        <f t="shared" si="10"/>
        <v>0</v>
      </c>
      <c r="AD35" s="51">
        <f t="shared" si="11"/>
        <v>0</v>
      </c>
      <c r="AE35" s="67">
        <f t="shared" si="12"/>
        <v>0</v>
      </c>
      <c r="AF35" s="63">
        <f t="shared" si="13"/>
        <v>0</v>
      </c>
      <c r="AG35" s="60">
        <f>IF(ISERROR(AE35+第3週!AG35),0,AE35+第3週!AG35)</f>
        <v>0</v>
      </c>
      <c r="AH35" s="63">
        <f>IF(ISERROR(AF35+第3週!AH35),0,AF35+第3週!AH35)</f>
        <v>0</v>
      </c>
      <c r="AI35" s="33"/>
      <c r="AJ35" s="34"/>
      <c r="AK35" s="13" t="str">
        <f t="shared" si="14"/>
        <v/>
      </c>
      <c r="AL35" s="43"/>
      <c r="AM35" s="34"/>
      <c r="AN35" s="3" t="str">
        <f t="shared" si="15"/>
        <v/>
      </c>
    </row>
    <row r="36" spans="2:40" ht="18" customHeight="1" x14ac:dyDescent="0.15">
      <c r="B36" s="24">
        <v>30</v>
      </c>
      <c r="C36" s="45">
        <f>第1週!C36</f>
        <v>0</v>
      </c>
      <c r="D36" s="33"/>
      <c r="E36" s="101"/>
      <c r="F36" s="34"/>
      <c r="G36" s="1" t="str">
        <f t="shared" si="0"/>
        <v/>
      </c>
      <c r="H36" s="22" t="str">
        <f t="shared" si="1"/>
        <v/>
      </c>
      <c r="I36" s="33"/>
      <c r="J36" s="92"/>
      <c r="K36" s="76"/>
      <c r="L36" s="83" t="str">
        <f t="shared" si="2"/>
        <v/>
      </c>
      <c r="M36" s="84" t="str">
        <f t="shared" si="3"/>
        <v/>
      </c>
      <c r="N36" s="75"/>
      <c r="O36" s="92"/>
      <c r="P36" s="76"/>
      <c r="Q36" s="83" t="str">
        <f t="shared" si="4"/>
        <v/>
      </c>
      <c r="R36" s="84" t="str">
        <f t="shared" si="5"/>
        <v/>
      </c>
      <c r="S36" s="75"/>
      <c r="T36" s="92"/>
      <c r="U36" s="76"/>
      <c r="V36" s="83" t="str">
        <f t="shared" si="6"/>
        <v/>
      </c>
      <c r="W36" s="84" t="str">
        <f t="shared" si="7"/>
        <v/>
      </c>
      <c r="X36" s="75"/>
      <c r="Y36" s="92"/>
      <c r="Z36" s="76"/>
      <c r="AA36" s="83" t="str">
        <f t="shared" si="8"/>
        <v/>
      </c>
      <c r="AB36" s="84" t="str">
        <f t="shared" si="9"/>
        <v/>
      </c>
      <c r="AC36" s="60">
        <f t="shared" ref="AC36:AC49" si="27">IF(ISERROR(AVERAGE(G36,L36,Q36,V36,AA36)),0,AVERAGE(G36,L36,Q36,V36,AA36))</f>
        <v>0</v>
      </c>
      <c r="AD36" s="51">
        <f t="shared" ref="AD36:AD49" si="28">IF(ISERROR(AVERAGE(H36,M36,R36,W36,AB36)),0,AVERAGE(H36,M36,R36,W36,AB36))</f>
        <v>0</v>
      </c>
      <c r="AE36" s="67">
        <f t="shared" ref="AE36:AE49" si="29">IF(ISERROR(OR(G36,L36,Q36,V36,AA36)),0,SUM(G36,L36,Q36,V36,AA36))</f>
        <v>0</v>
      </c>
      <c r="AF36" s="63">
        <f t="shared" ref="AF36:AF49" si="30">IF(ISERROR(OR(H36,M36,R36,W36,AB36)),0,SUM(H36,M36,R36,W36,AB36))</f>
        <v>0</v>
      </c>
      <c r="AG36" s="60">
        <f>IF(ISERROR(AE36+第3週!AG36),0,AE36+第3週!AG36)</f>
        <v>0</v>
      </c>
      <c r="AH36" s="63">
        <f>IF(ISERROR(AF36+第3週!AH36),0,AF36+第3週!AH36)</f>
        <v>0</v>
      </c>
      <c r="AI36" s="33"/>
      <c r="AJ36" s="34"/>
      <c r="AK36" s="13" t="str">
        <f t="shared" si="14"/>
        <v/>
      </c>
      <c r="AL36" s="43"/>
      <c r="AM36" s="34"/>
      <c r="AN36" s="3" t="str">
        <f t="shared" si="15"/>
        <v/>
      </c>
    </row>
    <row r="37" spans="2:40" ht="18" customHeight="1" x14ac:dyDescent="0.15">
      <c r="B37" s="24">
        <v>31</v>
      </c>
      <c r="C37" s="45">
        <f>第1週!C37</f>
        <v>0</v>
      </c>
      <c r="D37" s="33"/>
      <c r="E37" s="101"/>
      <c r="F37" s="34"/>
      <c r="G37" s="1" t="str">
        <f t="shared" si="0"/>
        <v/>
      </c>
      <c r="H37" s="22" t="str">
        <f t="shared" si="1"/>
        <v/>
      </c>
      <c r="I37" s="33"/>
      <c r="J37" s="92"/>
      <c r="K37" s="76"/>
      <c r="L37" s="83" t="str">
        <f t="shared" si="2"/>
        <v/>
      </c>
      <c r="M37" s="84" t="str">
        <f t="shared" si="3"/>
        <v/>
      </c>
      <c r="N37" s="75"/>
      <c r="O37" s="92"/>
      <c r="P37" s="76"/>
      <c r="Q37" s="83" t="str">
        <f t="shared" si="4"/>
        <v/>
      </c>
      <c r="R37" s="84" t="str">
        <f t="shared" si="5"/>
        <v/>
      </c>
      <c r="S37" s="75"/>
      <c r="T37" s="92"/>
      <c r="U37" s="76"/>
      <c r="V37" s="83" t="str">
        <f t="shared" si="6"/>
        <v/>
      </c>
      <c r="W37" s="84" t="str">
        <f t="shared" si="7"/>
        <v/>
      </c>
      <c r="X37" s="75"/>
      <c r="Y37" s="92"/>
      <c r="Z37" s="76"/>
      <c r="AA37" s="83" t="str">
        <f t="shared" si="8"/>
        <v/>
      </c>
      <c r="AB37" s="84" t="str">
        <f t="shared" si="9"/>
        <v/>
      </c>
      <c r="AC37" s="60">
        <f t="shared" si="27"/>
        <v>0</v>
      </c>
      <c r="AD37" s="51">
        <f t="shared" si="28"/>
        <v>0</v>
      </c>
      <c r="AE37" s="67">
        <f t="shared" si="29"/>
        <v>0</v>
      </c>
      <c r="AF37" s="63">
        <f t="shared" si="30"/>
        <v>0</v>
      </c>
      <c r="AG37" s="60">
        <f>IF(ISERROR(AE37+第3週!AG37),0,AE37+第3週!AG37)</f>
        <v>0</v>
      </c>
      <c r="AH37" s="63">
        <f>IF(ISERROR(AF37+第3週!AH37),0,AF37+第3週!AH37)</f>
        <v>0</v>
      </c>
      <c r="AI37" s="33"/>
      <c r="AJ37" s="34"/>
      <c r="AK37" s="13" t="str">
        <f t="shared" si="14"/>
        <v/>
      </c>
      <c r="AL37" s="43"/>
      <c r="AM37" s="34"/>
      <c r="AN37" s="3" t="str">
        <f t="shared" si="15"/>
        <v/>
      </c>
    </row>
    <row r="38" spans="2:40" ht="18" customHeight="1" x14ac:dyDescent="0.15">
      <c r="B38" s="24">
        <v>32</v>
      </c>
      <c r="C38" s="45">
        <f>第1週!C38</f>
        <v>0</v>
      </c>
      <c r="D38" s="33"/>
      <c r="E38" s="101"/>
      <c r="F38" s="34"/>
      <c r="G38" s="1" t="str">
        <f t="shared" si="0"/>
        <v/>
      </c>
      <c r="H38" s="22" t="str">
        <f t="shared" si="1"/>
        <v/>
      </c>
      <c r="I38" s="33"/>
      <c r="J38" s="92"/>
      <c r="K38" s="76"/>
      <c r="L38" s="83" t="str">
        <f t="shared" si="2"/>
        <v/>
      </c>
      <c r="M38" s="84" t="str">
        <f t="shared" si="3"/>
        <v/>
      </c>
      <c r="N38" s="75"/>
      <c r="O38" s="92"/>
      <c r="P38" s="76"/>
      <c r="Q38" s="83" t="str">
        <f t="shared" si="4"/>
        <v/>
      </c>
      <c r="R38" s="84" t="str">
        <f t="shared" si="5"/>
        <v/>
      </c>
      <c r="S38" s="75"/>
      <c r="T38" s="92"/>
      <c r="U38" s="76"/>
      <c r="V38" s="83" t="str">
        <f t="shared" si="6"/>
        <v/>
      </c>
      <c r="W38" s="84" t="str">
        <f t="shared" si="7"/>
        <v/>
      </c>
      <c r="X38" s="75"/>
      <c r="Y38" s="92"/>
      <c r="Z38" s="76"/>
      <c r="AA38" s="83" t="str">
        <f t="shared" si="8"/>
        <v/>
      </c>
      <c r="AB38" s="84" t="str">
        <f t="shared" si="9"/>
        <v/>
      </c>
      <c r="AC38" s="60">
        <f t="shared" si="27"/>
        <v>0</v>
      </c>
      <c r="AD38" s="51">
        <f t="shared" si="28"/>
        <v>0</v>
      </c>
      <c r="AE38" s="67">
        <f t="shared" si="29"/>
        <v>0</v>
      </c>
      <c r="AF38" s="63">
        <f t="shared" si="30"/>
        <v>0</v>
      </c>
      <c r="AG38" s="60">
        <f>IF(ISERROR(AE38+第3週!AG38),0,AE38+第3週!AG38)</f>
        <v>0</v>
      </c>
      <c r="AH38" s="63">
        <f>IF(ISERROR(AF38+第3週!AH38),0,AF38+第3週!AH38)</f>
        <v>0</v>
      </c>
      <c r="AI38" s="33"/>
      <c r="AJ38" s="34"/>
      <c r="AK38" s="13" t="str">
        <f t="shared" si="14"/>
        <v/>
      </c>
      <c r="AL38" s="43"/>
      <c r="AM38" s="34"/>
      <c r="AN38" s="3" t="str">
        <f t="shared" si="15"/>
        <v/>
      </c>
    </row>
    <row r="39" spans="2:40" ht="18" customHeight="1" x14ac:dyDescent="0.15">
      <c r="B39" s="24">
        <v>33</v>
      </c>
      <c r="C39" s="46">
        <f>第1週!C39</f>
        <v>0</v>
      </c>
      <c r="D39" s="33"/>
      <c r="E39" s="101"/>
      <c r="F39" s="34"/>
      <c r="G39" s="1" t="str">
        <f t="shared" si="0"/>
        <v/>
      </c>
      <c r="H39" s="22" t="str">
        <f t="shared" si="1"/>
        <v/>
      </c>
      <c r="I39" s="33"/>
      <c r="J39" s="92"/>
      <c r="K39" s="76"/>
      <c r="L39" s="83" t="str">
        <f t="shared" si="2"/>
        <v/>
      </c>
      <c r="M39" s="84" t="str">
        <f t="shared" si="3"/>
        <v/>
      </c>
      <c r="N39" s="75"/>
      <c r="O39" s="92"/>
      <c r="P39" s="76"/>
      <c r="Q39" s="83" t="str">
        <f t="shared" si="4"/>
        <v/>
      </c>
      <c r="R39" s="84" t="str">
        <f t="shared" si="5"/>
        <v/>
      </c>
      <c r="S39" s="75"/>
      <c r="T39" s="92"/>
      <c r="U39" s="76"/>
      <c r="V39" s="83" t="str">
        <f t="shared" si="6"/>
        <v/>
      </c>
      <c r="W39" s="84" t="str">
        <f t="shared" si="7"/>
        <v/>
      </c>
      <c r="X39" s="75"/>
      <c r="Y39" s="92"/>
      <c r="Z39" s="76"/>
      <c r="AA39" s="83" t="str">
        <f t="shared" si="8"/>
        <v/>
      </c>
      <c r="AB39" s="84" t="str">
        <f t="shared" si="9"/>
        <v/>
      </c>
      <c r="AC39" s="60">
        <f t="shared" si="27"/>
        <v>0</v>
      </c>
      <c r="AD39" s="51">
        <f t="shared" si="28"/>
        <v>0</v>
      </c>
      <c r="AE39" s="67">
        <f t="shared" si="29"/>
        <v>0</v>
      </c>
      <c r="AF39" s="63">
        <f t="shared" si="30"/>
        <v>0</v>
      </c>
      <c r="AG39" s="60">
        <f>IF(ISERROR(AE39+第3週!AG39),0,AE39+第3週!AG39)</f>
        <v>0</v>
      </c>
      <c r="AH39" s="63">
        <f>IF(ISERROR(AF39+第3週!AH39),0,AF39+第3週!AH39)</f>
        <v>0</v>
      </c>
      <c r="AI39" s="33"/>
      <c r="AJ39" s="34"/>
      <c r="AK39" s="13" t="str">
        <f t="shared" si="14"/>
        <v/>
      </c>
      <c r="AL39" s="43"/>
      <c r="AM39" s="34"/>
      <c r="AN39" s="3" t="str">
        <f t="shared" si="15"/>
        <v/>
      </c>
    </row>
    <row r="40" spans="2:40" ht="18" customHeight="1" x14ac:dyDescent="0.15">
      <c r="B40" s="24">
        <v>34</v>
      </c>
      <c r="C40" s="46">
        <f>第1週!C40</f>
        <v>0</v>
      </c>
      <c r="D40" s="33"/>
      <c r="E40" s="101"/>
      <c r="F40" s="34"/>
      <c r="G40" s="1" t="str">
        <f t="shared" si="0"/>
        <v/>
      </c>
      <c r="H40" s="22" t="str">
        <f t="shared" si="1"/>
        <v/>
      </c>
      <c r="I40" s="33"/>
      <c r="J40" s="92"/>
      <c r="K40" s="76"/>
      <c r="L40" s="83" t="str">
        <f t="shared" si="2"/>
        <v/>
      </c>
      <c r="M40" s="84" t="str">
        <f t="shared" si="3"/>
        <v/>
      </c>
      <c r="N40" s="75"/>
      <c r="O40" s="92"/>
      <c r="P40" s="76"/>
      <c r="Q40" s="83" t="str">
        <f t="shared" si="4"/>
        <v/>
      </c>
      <c r="R40" s="84" t="str">
        <f t="shared" si="5"/>
        <v/>
      </c>
      <c r="S40" s="75"/>
      <c r="T40" s="92"/>
      <c r="U40" s="76"/>
      <c r="V40" s="83" t="str">
        <f t="shared" si="6"/>
        <v/>
      </c>
      <c r="W40" s="84" t="str">
        <f t="shared" si="7"/>
        <v/>
      </c>
      <c r="X40" s="75"/>
      <c r="Y40" s="92"/>
      <c r="Z40" s="76"/>
      <c r="AA40" s="83" t="str">
        <f t="shared" si="8"/>
        <v/>
      </c>
      <c r="AB40" s="84" t="str">
        <f t="shared" si="9"/>
        <v/>
      </c>
      <c r="AC40" s="60">
        <f t="shared" si="27"/>
        <v>0</v>
      </c>
      <c r="AD40" s="51">
        <f t="shared" si="28"/>
        <v>0</v>
      </c>
      <c r="AE40" s="67">
        <f t="shared" si="29"/>
        <v>0</v>
      </c>
      <c r="AF40" s="63">
        <f t="shared" si="30"/>
        <v>0</v>
      </c>
      <c r="AG40" s="60">
        <f>IF(ISERROR(AE40+第3週!AG40),0,AE40+第3週!AG40)</f>
        <v>0</v>
      </c>
      <c r="AH40" s="63">
        <f>IF(ISERROR(AF40+第3週!AH40),0,AF40+第3週!AH40)</f>
        <v>0</v>
      </c>
      <c r="AI40" s="33"/>
      <c r="AJ40" s="34"/>
      <c r="AK40" s="13" t="str">
        <f t="shared" si="14"/>
        <v/>
      </c>
      <c r="AL40" s="43"/>
      <c r="AM40" s="34"/>
      <c r="AN40" s="3" t="str">
        <f t="shared" si="15"/>
        <v/>
      </c>
    </row>
    <row r="41" spans="2:40" ht="18" customHeight="1" x14ac:dyDescent="0.15">
      <c r="B41" s="24">
        <v>35</v>
      </c>
      <c r="C41" s="46">
        <f>第1週!C41</f>
        <v>0</v>
      </c>
      <c r="D41" s="33"/>
      <c r="E41" s="101"/>
      <c r="F41" s="34"/>
      <c r="G41" s="1" t="str">
        <f t="shared" si="0"/>
        <v/>
      </c>
      <c r="H41" s="22" t="str">
        <f t="shared" si="1"/>
        <v/>
      </c>
      <c r="I41" s="33"/>
      <c r="J41" s="92"/>
      <c r="K41" s="76"/>
      <c r="L41" s="83" t="str">
        <f t="shared" si="2"/>
        <v/>
      </c>
      <c r="M41" s="84" t="str">
        <f t="shared" si="3"/>
        <v/>
      </c>
      <c r="N41" s="75"/>
      <c r="O41" s="92"/>
      <c r="P41" s="76"/>
      <c r="Q41" s="83" t="str">
        <f t="shared" si="4"/>
        <v/>
      </c>
      <c r="R41" s="84" t="str">
        <f t="shared" si="5"/>
        <v/>
      </c>
      <c r="S41" s="75"/>
      <c r="T41" s="92"/>
      <c r="U41" s="76"/>
      <c r="V41" s="83" t="str">
        <f t="shared" si="6"/>
        <v/>
      </c>
      <c r="W41" s="84" t="str">
        <f t="shared" si="7"/>
        <v/>
      </c>
      <c r="X41" s="75"/>
      <c r="Y41" s="92"/>
      <c r="Z41" s="76"/>
      <c r="AA41" s="83" t="str">
        <f t="shared" si="8"/>
        <v/>
      </c>
      <c r="AB41" s="84" t="str">
        <f t="shared" si="9"/>
        <v/>
      </c>
      <c r="AC41" s="60">
        <f t="shared" si="27"/>
        <v>0</v>
      </c>
      <c r="AD41" s="51">
        <f t="shared" si="28"/>
        <v>0</v>
      </c>
      <c r="AE41" s="67">
        <f t="shared" si="29"/>
        <v>0</v>
      </c>
      <c r="AF41" s="63">
        <f t="shared" si="30"/>
        <v>0</v>
      </c>
      <c r="AG41" s="60">
        <f>IF(ISERROR(AE41+第3週!AG41),0,AE41+第3週!AG41)</f>
        <v>0</v>
      </c>
      <c r="AH41" s="63">
        <f>IF(ISERROR(AF41+第3週!AH41),0,AF41+第3週!AH41)</f>
        <v>0</v>
      </c>
      <c r="AI41" s="33"/>
      <c r="AJ41" s="34"/>
      <c r="AK41" s="13" t="str">
        <f t="shared" si="14"/>
        <v/>
      </c>
      <c r="AL41" s="43"/>
      <c r="AM41" s="34"/>
      <c r="AN41" s="3" t="str">
        <f t="shared" si="15"/>
        <v/>
      </c>
    </row>
    <row r="42" spans="2:40" ht="18" customHeight="1" x14ac:dyDescent="0.15">
      <c r="B42" s="24">
        <v>36</v>
      </c>
      <c r="C42" s="46">
        <f>第1週!C42</f>
        <v>0</v>
      </c>
      <c r="D42" s="33"/>
      <c r="E42" s="101"/>
      <c r="F42" s="34"/>
      <c r="G42" s="1" t="str">
        <f t="shared" si="0"/>
        <v/>
      </c>
      <c r="H42" s="22" t="str">
        <f t="shared" si="1"/>
        <v/>
      </c>
      <c r="I42" s="33"/>
      <c r="J42" s="92"/>
      <c r="K42" s="76"/>
      <c r="L42" s="83" t="str">
        <f t="shared" si="2"/>
        <v/>
      </c>
      <c r="M42" s="84" t="str">
        <f t="shared" si="3"/>
        <v/>
      </c>
      <c r="N42" s="75"/>
      <c r="O42" s="92"/>
      <c r="P42" s="76"/>
      <c r="Q42" s="83" t="str">
        <f t="shared" si="4"/>
        <v/>
      </c>
      <c r="R42" s="84" t="str">
        <f t="shared" si="5"/>
        <v/>
      </c>
      <c r="S42" s="75"/>
      <c r="T42" s="92"/>
      <c r="U42" s="76"/>
      <c r="V42" s="83" t="str">
        <f t="shared" si="6"/>
        <v/>
      </c>
      <c r="W42" s="84" t="str">
        <f t="shared" si="7"/>
        <v/>
      </c>
      <c r="X42" s="75"/>
      <c r="Y42" s="92"/>
      <c r="Z42" s="76"/>
      <c r="AA42" s="83" t="str">
        <f t="shared" si="8"/>
        <v/>
      </c>
      <c r="AB42" s="84" t="str">
        <f t="shared" si="9"/>
        <v/>
      </c>
      <c r="AC42" s="60">
        <f t="shared" si="27"/>
        <v>0</v>
      </c>
      <c r="AD42" s="51">
        <f t="shared" si="28"/>
        <v>0</v>
      </c>
      <c r="AE42" s="67">
        <f t="shared" si="29"/>
        <v>0</v>
      </c>
      <c r="AF42" s="63">
        <f t="shared" si="30"/>
        <v>0</v>
      </c>
      <c r="AG42" s="60">
        <f>IF(ISERROR(AE42+第3週!AG42),0,AE42+第3週!AG42)</f>
        <v>0</v>
      </c>
      <c r="AH42" s="63">
        <f>IF(ISERROR(AF42+第3週!AH42),0,AF42+第3週!AH42)</f>
        <v>0</v>
      </c>
      <c r="AI42" s="33"/>
      <c r="AJ42" s="34"/>
      <c r="AK42" s="13" t="str">
        <f t="shared" si="14"/>
        <v/>
      </c>
      <c r="AL42" s="43"/>
      <c r="AM42" s="34"/>
      <c r="AN42" s="3" t="str">
        <f t="shared" si="15"/>
        <v/>
      </c>
    </row>
    <row r="43" spans="2:40" ht="18" customHeight="1" x14ac:dyDescent="0.15">
      <c r="B43" s="24">
        <v>37</v>
      </c>
      <c r="C43" s="46">
        <f>第1週!C43</f>
        <v>0</v>
      </c>
      <c r="D43" s="33"/>
      <c r="E43" s="101"/>
      <c r="F43" s="34"/>
      <c r="G43" s="1" t="str">
        <f t="shared" si="0"/>
        <v/>
      </c>
      <c r="H43" s="22" t="str">
        <f t="shared" si="1"/>
        <v/>
      </c>
      <c r="I43" s="33"/>
      <c r="J43" s="92"/>
      <c r="K43" s="76"/>
      <c r="L43" s="83" t="str">
        <f t="shared" si="2"/>
        <v/>
      </c>
      <c r="M43" s="84" t="str">
        <f t="shared" si="3"/>
        <v/>
      </c>
      <c r="N43" s="75"/>
      <c r="O43" s="92"/>
      <c r="P43" s="76"/>
      <c r="Q43" s="83" t="str">
        <f t="shared" si="4"/>
        <v/>
      </c>
      <c r="R43" s="84" t="str">
        <f t="shared" si="5"/>
        <v/>
      </c>
      <c r="S43" s="75"/>
      <c r="T43" s="92"/>
      <c r="U43" s="76"/>
      <c r="V43" s="83" t="str">
        <f t="shared" si="6"/>
        <v/>
      </c>
      <c r="W43" s="84" t="str">
        <f t="shared" si="7"/>
        <v/>
      </c>
      <c r="X43" s="75"/>
      <c r="Y43" s="92"/>
      <c r="Z43" s="76"/>
      <c r="AA43" s="83" t="str">
        <f t="shared" si="8"/>
        <v/>
      </c>
      <c r="AB43" s="84" t="str">
        <f t="shared" si="9"/>
        <v/>
      </c>
      <c r="AC43" s="60">
        <f t="shared" si="27"/>
        <v>0</v>
      </c>
      <c r="AD43" s="51">
        <f t="shared" si="28"/>
        <v>0</v>
      </c>
      <c r="AE43" s="67">
        <f t="shared" si="29"/>
        <v>0</v>
      </c>
      <c r="AF43" s="63">
        <f t="shared" si="30"/>
        <v>0</v>
      </c>
      <c r="AG43" s="60">
        <f>IF(ISERROR(AE43+第3週!AG43),0,AE43+第3週!AG43)</f>
        <v>0</v>
      </c>
      <c r="AH43" s="63">
        <f>IF(ISERROR(AF43+第3週!AH43),0,AF43+第3週!AH43)</f>
        <v>0</v>
      </c>
      <c r="AI43" s="33"/>
      <c r="AJ43" s="34"/>
      <c r="AK43" s="13" t="str">
        <f t="shared" si="14"/>
        <v/>
      </c>
      <c r="AL43" s="43"/>
      <c r="AM43" s="34"/>
      <c r="AN43" s="3" t="str">
        <f t="shared" si="15"/>
        <v/>
      </c>
    </row>
    <row r="44" spans="2:40" ht="18" customHeight="1" x14ac:dyDescent="0.15">
      <c r="B44" s="24">
        <v>38</v>
      </c>
      <c r="C44" s="46">
        <f>第1週!C44</f>
        <v>0</v>
      </c>
      <c r="D44" s="33"/>
      <c r="E44" s="101"/>
      <c r="F44" s="34"/>
      <c r="G44" s="1" t="str">
        <f t="shared" si="0"/>
        <v/>
      </c>
      <c r="H44" s="22" t="str">
        <f t="shared" si="1"/>
        <v/>
      </c>
      <c r="I44" s="33"/>
      <c r="J44" s="92"/>
      <c r="K44" s="76"/>
      <c r="L44" s="83" t="str">
        <f t="shared" si="2"/>
        <v/>
      </c>
      <c r="M44" s="84" t="str">
        <f t="shared" si="3"/>
        <v/>
      </c>
      <c r="N44" s="75"/>
      <c r="O44" s="92"/>
      <c r="P44" s="76"/>
      <c r="Q44" s="83" t="str">
        <f t="shared" si="4"/>
        <v/>
      </c>
      <c r="R44" s="84" t="str">
        <f t="shared" si="5"/>
        <v/>
      </c>
      <c r="S44" s="75"/>
      <c r="T44" s="92"/>
      <c r="U44" s="76"/>
      <c r="V44" s="83" t="str">
        <f t="shared" si="6"/>
        <v/>
      </c>
      <c r="W44" s="84" t="str">
        <f t="shared" si="7"/>
        <v/>
      </c>
      <c r="X44" s="75"/>
      <c r="Y44" s="92"/>
      <c r="Z44" s="76"/>
      <c r="AA44" s="83" t="str">
        <f t="shared" si="8"/>
        <v/>
      </c>
      <c r="AB44" s="84" t="str">
        <f t="shared" si="9"/>
        <v/>
      </c>
      <c r="AC44" s="60">
        <f t="shared" si="27"/>
        <v>0</v>
      </c>
      <c r="AD44" s="51">
        <f t="shared" si="28"/>
        <v>0</v>
      </c>
      <c r="AE44" s="67">
        <f t="shared" si="29"/>
        <v>0</v>
      </c>
      <c r="AF44" s="63">
        <f t="shared" si="30"/>
        <v>0</v>
      </c>
      <c r="AG44" s="60">
        <f>IF(ISERROR(AE44+第3週!AG44),0,AE44+第3週!AG44)</f>
        <v>0</v>
      </c>
      <c r="AH44" s="63">
        <f>IF(ISERROR(AF44+第3週!AH44),0,AF44+第3週!AH44)</f>
        <v>0</v>
      </c>
      <c r="AI44" s="33"/>
      <c r="AJ44" s="34"/>
      <c r="AK44" s="13" t="str">
        <f t="shared" si="14"/>
        <v/>
      </c>
      <c r="AL44" s="43"/>
      <c r="AM44" s="34"/>
      <c r="AN44" s="3" t="str">
        <f t="shared" si="15"/>
        <v/>
      </c>
    </row>
    <row r="45" spans="2:40" ht="18" customHeight="1" x14ac:dyDescent="0.15">
      <c r="B45" s="24">
        <v>39</v>
      </c>
      <c r="C45" s="46">
        <f>第1週!C45</f>
        <v>0</v>
      </c>
      <c r="D45" s="33"/>
      <c r="E45" s="101"/>
      <c r="F45" s="34"/>
      <c r="G45" s="1" t="str">
        <f t="shared" si="0"/>
        <v/>
      </c>
      <c r="H45" s="22" t="str">
        <f t="shared" si="1"/>
        <v/>
      </c>
      <c r="I45" s="33"/>
      <c r="J45" s="92"/>
      <c r="K45" s="76"/>
      <c r="L45" s="83" t="str">
        <f t="shared" si="2"/>
        <v/>
      </c>
      <c r="M45" s="84" t="str">
        <f t="shared" si="3"/>
        <v/>
      </c>
      <c r="N45" s="75"/>
      <c r="O45" s="92"/>
      <c r="P45" s="76"/>
      <c r="Q45" s="83" t="str">
        <f t="shared" si="4"/>
        <v/>
      </c>
      <c r="R45" s="84" t="str">
        <f t="shared" si="5"/>
        <v/>
      </c>
      <c r="S45" s="75"/>
      <c r="T45" s="92"/>
      <c r="U45" s="76"/>
      <c r="V45" s="83" t="str">
        <f t="shared" si="6"/>
        <v/>
      </c>
      <c r="W45" s="84" t="str">
        <f t="shared" si="7"/>
        <v/>
      </c>
      <c r="X45" s="75"/>
      <c r="Y45" s="92"/>
      <c r="Z45" s="76"/>
      <c r="AA45" s="83" t="str">
        <f t="shared" si="8"/>
        <v/>
      </c>
      <c r="AB45" s="84" t="str">
        <f t="shared" si="9"/>
        <v/>
      </c>
      <c r="AC45" s="60">
        <f t="shared" si="27"/>
        <v>0</v>
      </c>
      <c r="AD45" s="51">
        <f t="shared" si="28"/>
        <v>0</v>
      </c>
      <c r="AE45" s="67">
        <f t="shared" si="29"/>
        <v>0</v>
      </c>
      <c r="AF45" s="63">
        <f t="shared" si="30"/>
        <v>0</v>
      </c>
      <c r="AG45" s="60">
        <f>IF(ISERROR(AE45+第3週!AG45),0,AE45+第3週!AG45)</f>
        <v>0</v>
      </c>
      <c r="AH45" s="63">
        <f>IF(ISERROR(AF45+第3週!AH45),0,AF45+第3週!AH45)</f>
        <v>0</v>
      </c>
      <c r="AI45" s="33"/>
      <c r="AJ45" s="34"/>
      <c r="AK45" s="13" t="str">
        <f t="shared" si="14"/>
        <v/>
      </c>
      <c r="AL45" s="43"/>
      <c r="AM45" s="34"/>
      <c r="AN45" s="3" t="str">
        <f t="shared" si="15"/>
        <v/>
      </c>
    </row>
    <row r="46" spans="2:40" ht="18" customHeight="1" x14ac:dyDescent="0.15">
      <c r="B46" s="24">
        <v>40</v>
      </c>
      <c r="C46" s="46">
        <f>第1週!C46</f>
        <v>0</v>
      </c>
      <c r="D46" s="33"/>
      <c r="E46" s="101"/>
      <c r="F46" s="34"/>
      <c r="G46" s="1" t="str">
        <f t="shared" si="0"/>
        <v/>
      </c>
      <c r="H46" s="22" t="str">
        <f t="shared" si="1"/>
        <v/>
      </c>
      <c r="I46" s="33"/>
      <c r="J46" s="92"/>
      <c r="K46" s="76"/>
      <c r="L46" s="83" t="str">
        <f t="shared" si="2"/>
        <v/>
      </c>
      <c r="M46" s="84" t="str">
        <f t="shared" si="3"/>
        <v/>
      </c>
      <c r="N46" s="75"/>
      <c r="O46" s="92"/>
      <c r="P46" s="76"/>
      <c r="Q46" s="83" t="str">
        <f t="shared" si="4"/>
        <v/>
      </c>
      <c r="R46" s="84" t="str">
        <f t="shared" si="5"/>
        <v/>
      </c>
      <c r="S46" s="75"/>
      <c r="T46" s="92"/>
      <c r="U46" s="76"/>
      <c r="V46" s="83" t="str">
        <f t="shared" si="6"/>
        <v/>
      </c>
      <c r="W46" s="84" t="str">
        <f t="shared" si="7"/>
        <v/>
      </c>
      <c r="X46" s="75"/>
      <c r="Y46" s="92"/>
      <c r="Z46" s="76"/>
      <c r="AA46" s="83" t="str">
        <f t="shared" si="8"/>
        <v/>
      </c>
      <c r="AB46" s="84" t="str">
        <f t="shared" si="9"/>
        <v/>
      </c>
      <c r="AC46" s="60">
        <f t="shared" si="27"/>
        <v>0</v>
      </c>
      <c r="AD46" s="51">
        <f t="shared" si="28"/>
        <v>0</v>
      </c>
      <c r="AE46" s="67">
        <f t="shared" si="29"/>
        <v>0</v>
      </c>
      <c r="AF46" s="63">
        <f t="shared" si="30"/>
        <v>0</v>
      </c>
      <c r="AG46" s="60">
        <f>IF(ISERROR(AE46+第3週!AG46),0,AE46+第3週!AG46)</f>
        <v>0</v>
      </c>
      <c r="AH46" s="63">
        <f>IF(ISERROR(AF46+第3週!AH46),0,AF46+第3週!AH46)</f>
        <v>0</v>
      </c>
      <c r="AI46" s="33"/>
      <c r="AJ46" s="34"/>
      <c r="AK46" s="13" t="str">
        <f t="shared" si="14"/>
        <v/>
      </c>
      <c r="AL46" s="43"/>
      <c r="AM46" s="34"/>
      <c r="AN46" s="3" t="str">
        <f t="shared" si="15"/>
        <v/>
      </c>
    </row>
    <row r="47" spans="2:40" ht="18" customHeight="1" x14ac:dyDescent="0.15">
      <c r="B47" s="24">
        <v>41</v>
      </c>
      <c r="C47" s="46">
        <f>第1週!C47</f>
        <v>0</v>
      </c>
      <c r="D47" s="33"/>
      <c r="E47" s="101"/>
      <c r="F47" s="34"/>
      <c r="G47" s="1" t="str">
        <f t="shared" si="0"/>
        <v/>
      </c>
      <c r="H47" s="22" t="str">
        <f t="shared" si="1"/>
        <v/>
      </c>
      <c r="I47" s="33"/>
      <c r="J47" s="92"/>
      <c r="K47" s="76"/>
      <c r="L47" s="83" t="str">
        <f t="shared" si="2"/>
        <v/>
      </c>
      <c r="M47" s="84" t="str">
        <f t="shared" si="3"/>
        <v/>
      </c>
      <c r="N47" s="75"/>
      <c r="O47" s="92"/>
      <c r="P47" s="76"/>
      <c r="Q47" s="83" t="str">
        <f t="shared" si="4"/>
        <v/>
      </c>
      <c r="R47" s="84" t="str">
        <f t="shared" si="5"/>
        <v/>
      </c>
      <c r="S47" s="75"/>
      <c r="T47" s="92"/>
      <c r="U47" s="76"/>
      <c r="V47" s="83" t="str">
        <f t="shared" si="6"/>
        <v/>
      </c>
      <c r="W47" s="84" t="str">
        <f t="shared" si="7"/>
        <v/>
      </c>
      <c r="X47" s="75"/>
      <c r="Y47" s="92"/>
      <c r="Z47" s="76"/>
      <c r="AA47" s="83" t="str">
        <f t="shared" si="8"/>
        <v/>
      </c>
      <c r="AB47" s="84" t="str">
        <f t="shared" si="9"/>
        <v/>
      </c>
      <c r="AC47" s="60">
        <f t="shared" si="27"/>
        <v>0</v>
      </c>
      <c r="AD47" s="51">
        <f t="shared" si="28"/>
        <v>0</v>
      </c>
      <c r="AE47" s="67">
        <f t="shared" si="29"/>
        <v>0</v>
      </c>
      <c r="AF47" s="63">
        <f t="shared" si="30"/>
        <v>0</v>
      </c>
      <c r="AG47" s="60">
        <f>IF(ISERROR(AE47+第3週!AG47),0,AE47+第3週!AG47)</f>
        <v>0</v>
      </c>
      <c r="AH47" s="63">
        <f>IF(ISERROR(AF47+第3週!AH47),0,AF47+第3週!AH47)</f>
        <v>0</v>
      </c>
      <c r="AI47" s="33"/>
      <c r="AJ47" s="34"/>
      <c r="AK47" s="13" t="str">
        <f t="shared" si="14"/>
        <v/>
      </c>
      <c r="AL47" s="43"/>
      <c r="AM47" s="34"/>
      <c r="AN47" s="3" t="str">
        <f t="shared" si="15"/>
        <v/>
      </c>
    </row>
    <row r="48" spans="2:40" ht="18" customHeight="1" x14ac:dyDescent="0.15">
      <c r="B48" s="24">
        <v>42</v>
      </c>
      <c r="C48" s="46">
        <f>第1週!C48</f>
        <v>0</v>
      </c>
      <c r="D48" s="33"/>
      <c r="E48" s="101"/>
      <c r="F48" s="34"/>
      <c r="G48" s="1" t="str">
        <f t="shared" si="0"/>
        <v/>
      </c>
      <c r="H48" s="22" t="str">
        <f t="shared" si="1"/>
        <v/>
      </c>
      <c r="I48" s="33"/>
      <c r="J48" s="92"/>
      <c r="K48" s="76"/>
      <c r="L48" s="83" t="str">
        <f t="shared" si="2"/>
        <v/>
      </c>
      <c r="M48" s="84" t="str">
        <f t="shared" si="3"/>
        <v/>
      </c>
      <c r="N48" s="75"/>
      <c r="O48" s="92"/>
      <c r="P48" s="76"/>
      <c r="Q48" s="83" t="str">
        <f t="shared" si="4"/>
        <v/>
      </c>
      <c r="R48" s="84" t="str">
        <f t="shared" si="5"/>
        <v/>
      </c>
      <c r="S48" s="75"/>
      <c r="T48" s="92"/>
      <c r="U48" s="76"/>
      <c r="V48" s="83" t="str">
        <f t="shared" si="6"/>
        <v/>
      </c>
      <c r="W48" s="84" t="str">
        <f t="shared" si="7"/>
        <v/>
      </c>
      <c r="X48" s="75"/>
      <c r="Y48" s="92"/>
      <c r="Z48" s="76"/>
      <c r="AA48" s="83" t="str">
        <f t="shared" si="8"/>
        <v/>
      </c>
      <c r="AB48" s="84" t="str">
        <f t="shared" si="9"/>
        <v/>
      </c>
      <c r="AC48" s="60">
        <f t="shared" si="27"/>
        <v>0</v>
      </c>
      <c r="AD48" s="51">
        <f t="shared" si="28"/>
        <v>0</v>
      </c>
      <c r="AE48" s="67">
        <f t="shared" si="29"/>
        <v>0</v>
      </c>
      <c r="AF48" s="63">
        <f t="shared" si="30"/>
        <v>0</v>
      </c>
      <c r="AG48" s="60">
        <f>IF(ISERROR(AE48+第3週!AG48),0,AE48+第3週!AG48)</f>
        <v>0</v>
      </c>
      <c r="AH48" s="63">
        <f>IF(ISERROR(AF48+第3週!AH48),0,AF48+第3週!AH48)</f>
        <v>0</v>
      </c>
      <c r="AI48" s="33"/>
      <c r="AJ48" s="34"/>
      <c r="AK48" s="13" t="str">
        <f t="shared" si="14"/>
        <v/>
      </c>
      <c r="AL48" s="43"/>
      <c r="AM48" s="34"/>
      <c r="AN48" s="3" t="str">
        <f t="shared" si="15"/>
        <v/>
      </c>
    </row>
    <row r="49" spans="2:40" ht="18" customHeight="1" thickBot="1" x14ac:dyDescent="0.2">
      <c r="B49" s="24">
        <v>43</v>
      </c>
      <c r="C49" s="46">
        <f>第1週!C49</f>
        <v>0</v>
      </c>
      <c r="D49" s="36"/>
      <c r="E49" s="102"/>
      <c r="F49" s="37"/>
      <c r="G49" s="4" t="str">
        <f t="shared" si="0"/>
        <v/>
      </c>
      <c r="H49" s="23" t="str">
        <f t="shared" si="1"/>
        <v/>
      </c>
      <c r="I49" s="36"/>
      <c r="J49" s="93"/>
      <c r="K49" s="78"/>
      <c r="L49" s="85" t="str">
        <f t="shared" si="2"/>
        <v/>
      </c>
      <c r="M49" s="86" t="str">
        <f t="shared" si="3"/>
        <v/>
      </c>
      <c r="N49" s="77"/>
      <c r="O49" s="93"/>
      <c r="P49" s="78"/>
      <c r="Q49" s="85" t="str">
        <f t="shared" si="4"/>
        <v/>
      </c>
      <c r="R49" s="86" t="str">
        <f t="shared" si="5"/>
        <v/>
      </c>
      <c r="S49" s="77"/>
      <c r="T49" s="93"/>
      <c r="U49" s="78"/>
      <c r="V49" s="85" t="str">
        <f t="shared" si="6"/>
        <v/>
      </c>
      <c r="W49" s="86" t="str">
        <f t="shared" si="7"/>
        <v/>
      </c>
      <c r="X49" s="77"/>
      <c r="Y49" s="93"/>
      <c r="Z49" s="78"/>
      <c r="AA49" s="85" t="str">
        <f t="shared" si="8"/>
        <v/>
      </c>
      <c r="AB49" s="86" t="str">
        <f t="shared" si="9"/>
        <v/>
      </c>
      <c r="AC49" s="60">
        <f t="shared" si="27"/>
        <v>0</v>
      </c>
      <c r="AD49" s="51">
        <f t="shared" si="28"/>
        <v>0</v>
      </c>
      <c r="AE49" s="67">
        <f t="shared" si="29"/>
        <v>0</v>
      </c>
      <c r="AF49" s="63">
        <f t="shared" si="30"/>
        <v>0</v>
      </c>
      <c r="AG49" s="60">
        <f>IF(ISERROR(AE49+第3週!AG49),0,AE49+第3週!AG49)</f>
        <v>0</v>
      </c>
      <c r="AH49" s="63">
        <f>IF(ISERROR(AF49+第3週!AH49),0,AF49+第3週!AH49)</f>
        <v>0</v>
      </c>
      <c r="AI49" s="33"/>
      <c r="AJ49" s="34"/>
      <c r="AK49" s="13" t="str">
        <f t="shared" si="14"/>
        <v/>
      </c>
      <c r="AL49" s="43"/>
      <c r="AM49" s="34"/>
      <c r="AN49" s="3" t="str">
        <f t="shared" si="15"/>
        <v/>
      </c>
    </row>
    <row r="50" spans="2:40" ht="18" customHeight="1" thickBot="1" x14ac:dyDescent="0.2">
      <c r="B50" s="27"/>
      <c r="C50" s="16" t="s">
        <v>6</v>
      </c>
      <c r="D50" s="20"/>
      <c r="E50" s="103"/>
      <c r="F50" s="18"/>
      <c r="G50" s="18" t="str">
        <f>IF(ISERROR(AVERAGEIF(G7:G49,"&lt;&gt;0")),"",AVERAGEIF(G7:G49,"&lt;&gt;0"))</f>
        <v/>
      </c>
      <c r="H50" s="19" t="str">
        <f>IF(ISERROR(AVERAGEIF(H7:H49,"&lt;&gt;0")),"",AVERAGEIF(H7:H49,"&lt;&gt;0"))</f>
        <v/>
      </c>
      <c r="I50" s="17"/>
      <c r="J50" s="94"/>
      <c r="K50" s="80"/>
      <c r="L50" s="80" t="str">
        <f>IF(ISERROR(AVERAGEIF(L7:L49,"&lt;&gt;0")),"",AVERAGEIF(L7:L49,"&lt;&gt;0"))</f>
        <v/>
      </c>
      <c r="M50" s="87" t="str">
        <f>IF(ISERROR(AVERAGEIF(M7:M49,"&lt;&gt;0")),"",AVERAGEIF(M7:M49,"&lt;&gt;0"))</f>
        <v/>
      </c>
      <c r="N50" s="79"/>
      <c r="O50" s="94"/>
      <c r="P50" s="80"/>
      <c r="Q50" s="80" t="str">
        <f>IF(ISERROR(AVERAGEIF(Q7:Q49,"&lt;&gt;0")),"",AVERAGEIF(Q7:Q49,"&lt;&gt;0"))</f>
        <v/>
      </c>
      <c r="R50" s="89" t="str">
        <f>IF(ISERROR(AVERAGEIF(R7:R49,"&lt;&gt;0")),"",AVERAGEIF(R7:R49,"&lt;&gt;0"))</f>
        <v/>
      </c>
      <c r="S50" s="88"/>
      <c r="T50" s="94"/>
      <c r="U50" s="80"/>
      <c r="V50" s="80" t="str">
        <f>IF(ISERROR(AVERAGEIF(V7:V49,"&lt;&gt;0")),"",AVERAGEIF(V7:V49,"&lt;&gt;0"))</f>
        <v/>
      </c>
      <c r="W50" s="87" t="str">
        <f>IF(ISERROR(AVERAGEIF(W7:W49,"&lt;&gt;0")),"",AVERAGEIF(W7:W49,"&lt;&gt;0"))</f>
        <v/>
      </c>
      <c r="X50" s="88"/>
      <c r="Y50" s="94"/>
      <c r="Z50" s="80"/>
      <c r="AA50" s="80" t="str">
        <f t="shared" ref="AA50:AF50" si="31">IF(ISERROR(AVERAGEIF(AA7:AA49,"&lt;&gt;0")),"",AVERAGEIF(AA7:AA49,"&lt;&gt;0"))</f>
        <v/>
      </c>
      <c r="AB50" s="87" t="str">
        <f t="shared" si="31"/>
        <v/>
      </c>
      <c r="AC50" s="62" t="str">
        <f t="shared" si="31"/>
        <v/>
      </c>
      <c r="AD50" s="54" t="str">
        <f t="shared" si="31"/>
        <v/>
      </c>
      <c r="AE50" s="62" t="str">
        <f t="shared" si="31"/>
        <v/>
      </c>
      <c r="AF50" s="65" t="str">
        <f t="shared" si="31"/>
        <v/>
      </c>
      <c r="AG50" s="62" t="str">
        <f>IF(ISERROR(AVERAGEIF(AG7:AG49,"&lt;&gt;0")),"",AVERAGEIF(AG7:AG49,"&lt;&gt;0"))</f>
        <v/>
      </c>
      <c r="AH50" s="65" t="str">
        <f>IF(ISERROR(AVERAGEIF(AH7:AH49,"&lt;&gt;0")),"",AVERAGEIF(AH7:AH49,"&lt;&gt;0"))</f>
        <v/>
      </c>
      <c r="AI50" s="20"/>
      <c r="AJ50" s="18"/>
      <c r="AK50" s="21" t="str">
        <f>IF(ISERROR(AVERAGEIF(AK7:AK49,"&lt;&gt;0")),"",AVERAGEIF(AK7:AK49,"&lt;&gt;0"))</f>
        <v/>
      </c>
      <c r="AL50" s="17"/>
      <c r="AM50" s="18"/>
      <c r="AN50" s="19" t="str">
        <f>IF(ISERROR(AVERAGEIF(AN7:AN49,"&lt;&gt;0")),"",AVERAGEIF(AN7:AN49,"&lt;&gt;0"))</f>
        <v/>
      </c>
    </row>
    <row r="52" spans="2:40" x14ac:dyDescent="0.15">
      <c r="AH52" s="68"/>
    </row>
  </sheetData>
  <sheetProtection sheet="1" objects="1" scenarios="1" formatCells="0" insertRows="0" deleteRows="0"/>
  <customSheetViews>
    <customSheetView guid="{7D1B58A4-CFD6-4798-BD86-7CA7F000147B}" scale="90" showGridLines="0" showRowCol="0" fitToPage="1" hiddenColumns="1">
      <pane xSplit="3" ySplit="6" topLeftCell="D7" activePane="bottomRight" state="frozen"/>
      <selection pane="bottomRight" activeCell="AC11" sqref="AC11"/>
      <pageMargins left="1" right="1" top="1" bottom="1" header="0.5" footer="0.5"/>
      <pageSetup paperSize="9" scale="71" orientation="landscape" horizontalDpi="4294967294" verticalDpi="0" r:id="rId1"/>
    </customSheetView>
    <customSheetView guid="{2D487D2A-95AE-4963-82CD-B21D164DBE56}" scale="90" showGridLines="0" showRowCol="0" fitToPage="1" printArea="1" hiddenRows="1" hiddenColumns="1">
      <pane xSplit="3" ySplit="6" topLeftCell="D7" activePane="bottomRight" state="frozen"/>
      <selection pane="bottomRight" activeCell="C53" sqref="C53"/>
      <pageMargins left="1" right="1" top="1" bottom="1" header="0.5" footer="0.5"/>
      <pageSetup paperSize="9" scale="71" orientation="landscape" horizontalDpi="4294967294" verticalDpi="0" r:id="rId2"/>
    </customSheetView>
  </customSheetViews>
  <mergeCells count="19">
    <mergeCell ref="AH3:AJ3"/>
    <mergeCell ref="AC5:AD5"/>
    <mergeCell ref="S3:T3"/>
    <mergeCell ref="AL3:AM3"/>
    <mergeCell ref="B5:B6"/>
    <mergeCell ref="X5:AB5"/>
    <mergeCell ref="AI5:AK5"/>
    <mergeCell ref="AL5:AN5"/>
    <mergeCell ref="C2:H3"/>
    <mergeCell ref="K3:M3"/>
    <mergeCell ref="W3:X3"/>
    <mergeCell ref="AA3:AB3"/>
    <mergeCell ref="C5:C6"/>
    <mergeCell ref="D5:H5"/>
    <mergeCell ref="I5:M5"/>
    <mergeCell ref="N5:R5"/>
    <mergeCell ref="S5:W5"/>
    <mergeCell ref="AE5:AF5"/>
    <mergeCell ref="AG5:AH5"/>
  </mergeCells>
  <phoneticPr fontId="1"/>
  <conditionalFormatting sqref="G7:H50 L7:M50 Q7:R50 V7:W50 AA7:AB50 AC7:AD50">
    <cfRule type="expression" dxfId="12" priority="43">
      <formula>G7&gt;=TIME(2,25,0)</formula>
    </cfRule>
  </conditionalFormatting>
  <conditionalFormatting sqref="AG7:AH49">
    <cfRule type="expression" dxfId="11" priority="4">
      <formula>AG7&gt;=45/24</formula>
    </cfRule>
  </conditionalFormatting>
  <conditionalFormatting sqref="AG7:AH49">
    <cfRule type="expression" dxfId="10" priority="3">
      <formula>AG7&gt;=80/24</formula>
    </cfRule>
  </conditionalFormatting>
  <conditionalFormatting sqref="AG7:AG49">
    <cfRule type="expression" dxfId="9" priority="2">
      <formula>AG7=""</formula>
    </cfRule>
  </conditionalFormatting>
  <conditionalFormatting sqref="G7:H50 L7:M50 Q7:R50 V7:W50 AA7:AD50">
    <cfRule type="expression" dxfId="8" priority="41">
      <formula>G7=""</formula>
    </cfRule>
  </conditionalFormatting>
  <conditionalFormatting sqref="G7:H50 L7:M50 Q7:R50 V7:W50 AA7:AD50">
    <cfRule type="expression" dxfId="7" priority="42">
      <formula>G7&gt;=TIME(4,0,0)</formula>
    </cfRule>
  </conditionalFormatting>
  <dataValidations count="2">
    <dataValidation type="list" showInputMessage="1" sqref="O7:O49 T7:T49 J7:J49 E8:E49 Y7:Y49">
      <formula1>$AP$7:$AP$13</formula1>
    </dataValidation>
    <dataValidation type="list" allowBlank="1" showInputMessage="1" showErrorMessage="1" sqref="E7">
      <formula1>$AP$7:$AP$12</formula1>
    </dataValidation>
  </dataValidations>
  <pageMargins left="1" right="1" top="1" bottom="1" header="0.5" footer="0.5"/>
  <pageSetup paperSize="9" scale="71" orientation="landscape" horizontalDpi="4294967294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50"/>
  <sheetViews>
    <sheetView showGridLines="0" showRowColHeaders="0" zoomScale="90" zoomScaleNormal="90" workbookViewId="0">
      <pane xSplit="3" ySplit="6" topLeftCell="D7" activePane="bottomRight" state="frozen"/>
      <selection activeCell="AA3" sqref="AA3:AB3"/>
      <selection pane="topRight" activeCell="AA3" sqref="AA3:AB3"/>
      <selection pane="bottomLeft" activeCell="AA3" sqref="AA3:AB3"/>
      <selection pane="bottomRight" activeCell="AC7" sqref="AC7:AD50"/>
    </sheetView>
  </sheetViews>
  <sheetFormatPr defaultRowHeight="13.5" x14ac:dyDescent="0.15"/>
  <cols>
    <col min="1" max="1" width="1.25" customWidth="1"/>
    <col min="2" max="2" width="3.5" bestFit="1" customWidth="1"/>
    <col min="3" max="3" width="13.75" bestFit="1" customWidth="1"/>
    <col min="4" max="40" width="5.625" customWidth="1"/>
    <col min="42" max="42" width="9" hidden="1" customWidth="1"/>
  </cols>
  <sheetData>
    <row r="1" spans="2:42" ht="7.5" customHeight="1" thickBot="1" x14ac:dyDescent="0.2"/>
    <row r="2" spans="2:42" ht="14.25" customHeight="1" thickBot="1" x14ac:dyDescent="0.2">
      <c r="C2" s="153" t="s">
        <v>33</v>
      </c>
      <c r="D2" s="154"/>
      <c r="E2" s="154"/>
      <c r="F2" s="154"/>
      <c r="G2" s="154"/>
      <c r="H2" s="155"/>
      <c r="I2" s="2"/>
      <c r="J2" s="2"/>
    </row>
    <row r="3" spans="2:42" ht="14.25" customHeight="1" thickBot="1" x14ac:dyDescent="0.2">
      <c r="C3" s="156"/>
      <c r="D3" s="157"/>
      <c r="E3" s="157"/>
      <c r="F3" s="157"/>
      <c r="G3" s="157"/>
      <c r="H3" s="158"/>
      <c r="I3" s="2"/>
      <c r="J3" s="2"/>
      <c r="K3" s="159" t="str">
        <f>第1週!$K$3</f>
        <v>烏山小学校</v>
      </c>
      <c r="L3" s="160"/>
      <c r="M3" s="160"/>
      <c r="N3" s="56">
        <f>第1週!$N$3</f>
        <v>43924</v>
      </c>
      <c r="O3" s="56"/>
      <c r="P3" s="47" t="s">
        <v>15</v>
      </c>
      <c r="S3" s="161" t="s">
        <v>1</v>
      </c>
      <c r="T3" s="162"/>
      <c r="U3" s="48">
        <v>0.32291666666666669</v>
      </c>
      <c r="W3" s="163" t="s">
        <v>35</v>
      </c>
      <c r="X3" s="164"/>
      <c r="Y3" s="48">
        <f>第1週!$Y$3</f>
        <v>0.33333333333333331</v>
      </c>
      <c r="AA3" s="165" t="s">
        <v>36</v>
      </c>
      <c r="AB3" s="166"/>
      <c r="AC3" s="48">
        <f>第1週!$AC$3</f>
        <v>0.6875</v>
      </c>
      <c r="AD3" s="49"/>
      <c r="AE3" s="49"/>
      <c r="AH3" s="169" t="s">
        <v>31</v>
      </c>
      <c r="AI3" s="170"/>
      <c r="AJ3" s="171"/>
      <c r="AK3" s="127" t="str">
        <f>$AC$50</f>
        <v/>
      </c>
      <c r="AL3" s="168" t="s">
        <v>16</v>
      </c>
      <c r="AM3" s="164"/>
      <c r="AN3" s="55" t="str">
        <f>$AD$50</f>
        <v/>
      </c>
    </row>
    <row r="4" spans="2:42" ht="14.25" thickBot="1" x14ac:dyDescent="0.2"/>
    <row r="5" spans="2:42" ht="18" customHeight="1" x14ac:dyDescent="0.15">
      <c r="B5" s="145" t="s">
        <v>10</v>
      </c>
      <c r="C5" s="173" t="s">
        <v>0</v>
      </c>
      <c r="D5" s="152">
        <f>第4週!D5:H5+7</f>
        <v>43948</v>
      </c>
      <c r="E5" s="138"/>
      <c r="F5" s="138"/>
      <c r="G5" s="138"/>
      <c r="H5" s="139"/>
      <c r="I5" s="138">
        <f>D5+1</f>
        <v>43949</v>
      </c>
      <c r="J5" s="138"/>
      <c r="K5" s="138"/>
      <c r="L5" s="138"/>
      <c r="M5" s="138"/>
      <c r="N5" s="152">
        <f>I5+1</f>
        <v>43950</v>
      </c>
      <c r="O5" s="138"/>
      <c r="P5" s="138"/>
      <c r="Q5" s="138"/>
      <c r="R5" s="139"/>
      <c r="S5" s="138">
        <f>N5+1</f>
        <v>43951</v>
      </c>
      <c r="T5" s="138"/>
      <c r="U5" s="138"/>
      <c r="V5" s="138"/>
      <c r="W5" s="138"/>
      <c r="X5" s="152">
        <f>S5+1</f>
        <v>43952</v>
      </c>
      <c r="Y5" s="138"/>
      <c r="Z5" s="138"/>
      <c r="AA5" s="138"/>
      <c r="AB5" s="139"/>
      <c r="AC5" s="152" t="s">
        <v>12</v>
      </c>
      <c r="AD5" s="138"/>
      <c r="AE5" s="152" t="s">
        <v>19</v>
      </c>
      <c r="AF5" s="138"/>
      <c r="AG5" s="152" t="s">
        <v>20</v>
      </c>
      <c r="AH5" s="139"/>
      <c r="AI5" s="138">
        <f>X5+1</f>
        <v>43953</v>
      </c>
      <c r="AJ5" s="138"/>
      <c r="AK5" s="139"/>
      <c r="AL5" s="140">
        <f>AI5+1</f>
        <v>43954</v>
      </c>
      <c r="AM5" s="141"/>
      <c r="AN5" s="142"/>
    </row>
    <row r="6" spans="2:42" ht="18" customHeight="1" thickBot="1" x14ac:dyDescent="0.2">
      <c r="B6" s="146"/>
      <c r="C6" s="174"/>
      <c r="D6" s="132" t="s">
        <v>2</v>
      </c>
      <c r="E6" s="132" t="s">
        <v>22</v>
      </c>
      <c r="F6" s="133" t="s">
        <v>3</v>
      </c>
      <c r="G6" s="133" t="s">
        <v>30</v>
      </c>
      <c r="H6" s="134" t="s">
        <v>4</v>
      </c>
      <c r="I6" s="132" t="s">
        <v>2</v>
      </c>
      <c r="J6" s="132" t="s">
        <v>22</v>
      </c>
      <c r="K6" s="133" t="s">
        <v>3</v>
      </c>
      <c r="L6" s="133" t="s">
        <v>30</v>
      </c>
      <c r="M6" s="135" t="s">
        <v>4</v>
      </c>
      <c r="N6" s="136" t="s">
        <v>2</v>
      </c>
      <c r="O6" s="132" t="s">
        <v>22</v>
      </c>
      <c r="P6" s="133" t="s">
        <v>3</v>
      </c>
      <c r="Q6" s="133" t="s">
        <v>30</v>
      </c>
      <c r="R6" s="134" t="s">
        <v>4</v>
      </c>
      <c r="S6" s="132" t="s">
        <v>2</v>
      </c>
      <c r="T6" s="132" t="s">
        <v>22</v>
      </c>
      <c r="U6" s="133" t="s">
        <v>3</v>
      </c>
      <c r="V6" s="133" t="s">
        <v>30</v>
      </c>
      <c r="W6" s="135" t="s">
        <v>4</v>
      </c>
      <c r="X6" s="136" t="s">
        <v>2</v>
      </c>
      <c r="Y6" s="132" t="s">
        <v>22</v>
      </c>
      <c r="Z6" s="133" t="s">
        <v>3</v>
      </c>
      <c r="AA6" s="133" t="s">
        <v>30</v>
      </c>
      <c r="AB6" s="134" t="s">
        <v>4</v>
      </c>
      <c r="AC6" s="8" t="s">
        <v>30</v>
      </c>
      <c r="AD6" s="50" t="s">
        <v>4</v>
      </c>
      <c r="AE6" s="8" t="s">
        <v>30</v>
      </c>
      <c r="AF6" s="57" t="s">
        <v>4</v>
      </c>
      <c r="AG6" s="8" t="s">
        <v>30</v>
      </c>
      <c r="AH6" s="50" t="s">
        <v>4</v>
      </c>
      <c r="AI6" s="7" t="s">
        <v>2</v>
      </c>
      <c r="AJ6" s="5" t="s">
        <v>3</v>
      </c>
      <c r="AK6" s="26" t="s">
        <v>17</v>
      </c>
      <c r="AL6" s="7" t="s">
        <v>2</v>
      </c>
      <c r="AM6" s="5" t="s">
        <v>3</v>
      </c>
      <c r="AN6" s="26" t="s">
        <v>21</v>
      </c>
    </row>
    <row r="7" spans="2:42" ht="18" customHeight="1" x14ac:dyDescent="0.15">
      <c r="B7" s="25">
        <v>1</v>
      </c>
      <c r="C7" s="45">
        <f>第1週!C7</f>
        <v>0</v>
      </c>
      <c r="D7" s="73"/>
      <c r="E7" s="96"/>
      <c r="F7" s="74"/>
      <c r="G7" s="81" t="str">
        <f>IF(AND(D7="",F7=""),"",IF(F7="",$Y$3-D7,IF(D7="",F7-$AC$3,(F7-$AC$3)+($Y$3-D7))))</f>
        <v/>
      </c>
      <c r="H7" s="82" t="str">
        <f>IF(F7="","",(F7-$AC$3))</f>
        <v/>
      </c>
      <c r="I7" s="73"/>
      <c r="J7" s="96"/>
      <c r="K7" s="74"/>
      <c r="L7" s="81" t="str">
        <f>IF(AND(I7="",K7=""),"",IF(K7="",$Y$3-I7,IF(I7="",K7-$AC$3,(K7-$AC$3)+($Y$3-I7))))</f>
        <v/>
      </c>
      <c r="M7" s="82" t="str">
        <f>IF(K7="","",(K7-$AC$3))</f>
        <v/>
      </c>
      <c r="N7" s="73"/>
      <c r="O7" s="96"/>
      <c r="P7" s="74"/>
      <c r="Q7" s="81" t="str">
        <f>IF(AND(N7="",P7=""),"",IF(P7="",$Y$3-N7,IF(N7="",P7-$AC$3,(P7-$AC$3)+($Y$3-N7))))</f>
        <v/>
      </c>
      <c r="R7" s="82" t="str">
        <f>IF(P7="","",(P7-$AC$3))</f>
        <v/>
      </c>
      <c r="S7" s="73"/>
      <c r="T7" s="96"/>
      <c r="U7" s="74"/>
      <c r="V7" s="81" t="str">
        <f>IF(AND(S7="",U7=""),"",IF(U7="",$Y$3-S7,IF(S7="",U7-$AC$3,(U7-$AC$3)+($Y$3-S7))))</f>
        <v/>
      </c>
      <c r="W7" s="82" t="str">
        <f>IF(U7="","",(U7-$AC$3))</f>
        <v/>
      </c>
      <c r="X7" s="73"/>
      <c r="Y7" s="96"/>
      <c r="Z7" s="74"/>
      <c r="AA7" s="81" t="str">
        <f>IF(AND(X7="",Z7=""),"",IF(Z7="",$Y$3-X7,IF(X7="",Z7-$AC$3,(Z7-$AC$3)+($Y$3-X7))))</f>
        <v/>
      </c>
      <c r="AB7" s="82" t="str">
        <f>IF(Z7="","",(Z7-$AC$3))</f>
        <v/>
      </c>
      <c r="AC7" s="59">
        <f>IF(ISERROR(AVERAGE(G7,L7,Q7,V7,AA7)),0,AVERAGE(G7,L7,Q7,V7,AA7))</f>
        <v>0</v>
      </c>
      <c r="AD7" s="52">
        <f>IF(ISERROR(AVERAGE(H7,M7,R7,W7,AB7)),0,AVERAGE(H7,M7,R7,W7,AB7))</f>
        <v>0</v>
      </c>
      <c r="AE7" s="59">
        <f>IF(ISERROR(OR(G7,L7,Q7,V7,AA7)),0,SUM(G7,L7,Q7,V7,AA7))</f>
        <v>0</v>
      </c>
      <c r="AF7" s="66">
        <f>IF(ISERROR(OR(H7,M7,R7,W7,AB7)),0,SUM(H7,M7,R7,W7,AB7))</f>
        <v>0</v>
      </c>
      <c r="AG7" s="60">
        <f>IF(ISERROR(AE7+第4週!AG7),0,AE7+第4週!AG7)</f>
        <v>0</v>
      </c>
      <c r="AH7" s="63">
        <f>IF(ISERROR(AF7+第4週!AH7),0,AF7+第4週!AH7)</f>
        <v>0</v>
      </c>
      <c r="AI7" s="38"/>
      <c r="AJ7" s="39"/>
      <c r="AK7" s="12" t="str">
        <f>IF(OR(AI7="",AJ7=""),"",AJ7-AI7)</f>
        <v/>
      </c>
      <c r="AL7" s="42"/>
      <c r="AM7" s="31"/>
      <c r="AN7" s="11" t="str">
        <f>IF(OR(AL7="",AM7=""),"",AM7-AL7)</f>
        <v/>
      </c>
      <c r="AP7" t="s">
        <v>23</v>
      </c>
    </row>
    <row r="8" spans="2:42" ht="18" customHeight="1" x14ac:dyDescent="0.15">
      <c r="B8" s="24">
        <v>2</v>
      </c>
      <c r="C8" s="45">
        <f>第1週!C8</f>
        <v>0</v>
      </c>
      <c r="D8" s="75"/>
      <c r="E8" s="95"/>
      <c r="F8" s="76"/>
      <c r="G8" s="83" t="str">
        <f t="shared" ref="G8:G49" si="0">IF(AND(D8="",F8=""),"",IF(F8="",$Y$3-D8,IF(D8="",F8-$AC$3,(F8-$AC$3)+($Y$3-D8))))</f>
        <v/>
      </c>
      <c r="H8" s="84" t="str">
        <f t="shared" ref="H8:H49" si="1">IF(F8="","",(F8-$AC$3))</f>
        <v/>
      </c>
      <c r="I8" s="75"/>
      <c r="J8" s="95"/>
      <c r="K8" s="76"/>
      <c r="L8" s="83" t="str">
        <f t="shared" ref="L8:L49" si="2">IF(AND(I8="",K8=""),"",IF(K8="",$Y$3-I8,IF(I8="",K8-$AC$3,(K8-$AC$3)+($Y$3-I8))))</f>
        <v/>
      </c>
      <c r="M8" s="84" t="str">
        <f t="shared" ref="M8:M49" si="3">IF(K8="","",(K8-$AC$3))</f>
        <v/>
      </c>
      <c r="N8" s="75"/>
      <c r="O8" s="95"/>
      <c r="P8" s="76"/>
      <c r="Q8" s="83" t="str">
        <f t="shared" ref="Q8:Q49" si="4">IF(AND(N8="",P8=""),"",IF(P8="",$Y$3-N8,IF(N8="",P8-$AC$3,(P8-$AC$3)+($Y$3-N8))))</f>
        <v/>
      </c>
      <c r="R8" s="84" t="str">
        <f t="shared" ref="R8:R49" si="5">IF(P8="","",(P8-$AC$3))</f>
        <v/>
      </c>
      <c r="S8" s="75"/>
      <c r="T8" s="95"/>
      <c r="U8" s="76"/>
      <c r="V8" s="83" t="str">
        <f t="shared" ref="V8:V49" si="6">IF(AND(S8="",U8=""),"",IF(U8="",$Y$3-S8,IF(S8="",U8-$AC$3,(U8-$AC$3)+($Y$3-S8))))</f>
        <v/>
      </c>
      <c r="W8" s="84" t="str">
        <f t="shared" ref="W8:W49" si="7">IF(U8="","",(U8-$AC$3))</f>
        <v/>
      </c>
      <c r="X8" s="75"/>
      <c r="Y8" s="95"/>
      <c r="Z8" s="76"/>
      <c r="AA8" s="83" t="str">
        <f t="shared" ref="AA8:AA49" si="8">IF(AND(X8="",Z8=""),"",IF(Z8="",$Y$3-X8,IF(X8="",Z8-$AC$3,(Z8-$AC$3)+($Y$3-X8))))</f>
        <v/>
      </c>
      <c r="AB8" s="84" t="str">
        <f t="shared" ref="AB8:AB49" si="9">IF(Z8="","",(Z8-$AC$3))</f>
        <v/>
      </c>
      <c r="AC8" s="60">
        <f t="shared" ref="AC8:AC49" si="10">IF(ISERROR(AVERAGE(G8,L8,Q8,V8,AA8)),0,AVERAGE(G8,L8,Q8,V8,AA8))</f>
        <v>0</v>
      </c>
      <c r="AD8" s="51">
        <f t="shared" ref="AD8:AD49" si="11">IF(ISERROR(AVERAGE(H8,M8,R8,W8,AB8)),0,AVERAGE(H8,M8,R8,W8,AB8))</f>
        <v>0</v>
      </c>
      <c r="AE8" s="67">
        <f t="shared" ref="AE8:AE49" si="12">IF(ISERROR(OR(G8,L8,Q8,V8,AA8)),0,SUM(G8,L8,Q8,V8,AA8))</f>
        <v>0</v>
      </c>
      <c r="AF8" s="63">
        <f t="shared" ref="AF8:AF49" si="13">IF(ISERROR(OR(H8,M8,R8,W8,AB8)),0,SUM(H8,M8,R8,W8,AB8))</f>
        <v>0</v>
      </c>
      <c r="AG8" s="60">
        <f>IF(ISERROR(AE8+第4週!AG8),0,AE8+第4週!AG8)</f>
        <v>0</v>
      </c>
      <c r="AH8" s="63">
        <f>IF(ISERROR(AF8+第4週!AH8),0,AF8+第4週!AH8)</f>
        <v>0</v>
      </c>
      <c r="AI8" s="33"/>
      <c r="AJ8" s="34"/>
      <c r="AK8" s="13" t="str">
        <f t="shared" ref="AK8:AK49" si="14">IF(OR(AI8="",AJ8=""),"",AJ8-AI8)</f>
        <v/>
      </c>
      <c r="AL8" s="43"/>
      <c r="AM8" s="34"/>
      <c r="AN8" s="3" t="str">
        <f t="shared" ref="AN8:AN49" si="15">IF(OR(AL8="",AM8=""),"",AM8-AL8)</f>
        <v/>
      </c>
      <c r="AP8" t="s">
        <v>24</v>
      </c>
    </row>
    <row r="9" spans="2:42" ht="18" customHeight="1" x14ac:dyDescent="0.15">
      <c r="B9" s="24">
        <v>3</v>
      </c>
      <c r="C9" s="45">
        <f>第1週!C9</f>
        <v>0</v>
      </c>
      <c r="D9" s="75"/>
      <c r="E9" s="95"/>
      <c r="F9" s="76"/>
      <c r="G9" s="83" t="str">
        <f t="shared" si="0"/>
        <v/>
      </c>
      <c r="H9" s="84" t="str">
        <f t="shared" si="1"/>
        <v/>
      </c>
      <c r="I9" s="75"/>
      <c r="J9" s="95"/>
      <c r="K9" s="76"/>
      <c r="L9" s="83" t="str">
        <f t="shared" si="2"/>
        <v/>
      </c>
      <c r="M9" s="84" t="str">
        <f t="shared" si="3"/>
        <v/>
      </c>
      <c r="N9" s="75"/>
      <c r="O9" s="95"/>
      <c r="P9" s="76"/>
      <c r="Q9" s="83" t="str">
        <f t="shared" si="4"/>
        <v/>
      </c>
      <c r="R9" s="84" t="str">
        <f t="shared" si="5"/>
        <v/>
      </c>
      <c r="S9" s="75"/>
      <c r="T9" s="95"/>
      <c r="U9" s="76"/>
      <c r="V9" s="83" t="str">
        <f t="shared" si="6"/>
        <v/>
      </c>
      <c r="W9" s="84" t="str">
        <f t="shared" si="7"/>
        <v/>
      </c>
      <c r="X9" s="75"/>
      <c r="Y9" s="95"/>
      <c r="Z9" s="76"/>
      <c r="AA9" s="83" t="str">
        <f t="shared" si="8"/>
        <v/>
      </c>
      <c r="AB9" s="84" t="str">
        <f t="shared" si="9"/>
        <v/>
      </c>
      <c r="AC9" s="60">
        <f t="shared" si="10"/>
        <v>0</v>
      </c>
      <c r="AD9" s="51">
        <f t="shared" si="11"/>
        <v>0</v>
      </c>
      <c r="AE9" s="67">
        <f t="shared" si="12"/>
        <v>0</v>
      </c>
      <c r="AF9" s="63">
        <f t="shared" si="13"/>
        <v>0</v>
      </c>
      <c r="AG9" s="60">
        <f>IF(ISERROR(AE9+第4週!AG9),0,AE9+第4週!AG9)</f>
        <v>0</v>
      </c>
      <c r="AH9" s="63">
        <f>IF(ISERROR(AF9+第4週!AH9),0,AF9+第4週!AH9)</f>
        <v>0</v>
      </c>
      <c r="AI9" s="33"/>
      <c r="AJ9" s="34"/>
      <c r="AK9" s="13" t="str">
        <f t="shared" si="14"/>
        <v/>
      </c>
      <c r="AL9" s="43"/>
      <c r="AM9" s="34"/>
      <c r="AN9" s="3" t="str">
        <f t="shared" si="15"/>
        <v/>
      </c>
      <c r="AP9" t="s">
        <v>25</v>
      </c>
    </row>
    <row r="10" spans="2:42" ht="18" customHeight="1" x14ac:dyDescent="0.15">
      <c r="B10" s="24">
        <v>4</v>
      </c>
      <c r="C10" s="45">
        <f>第1週!C10</f>
        <v>0</v>
      </c>
      <c r="D10" s="75"/>
      <c r="E10" s="95"/>
      <c r="F10" s="76"/>
      <c r="G10" s="83" t="str">
        <f t="shared" si="0"/>
        <v/>
      </c>
      <c r="H10" s="84" t="str">
        <f t="shared" si="1"/>
        <v/>
      </c>
      <c r="I10" s="75"/>
      <c r="J10" s="95"/>
      <c r="K10" s="76"/>
      <c r="L10" s="83" t="str">
        <f t="shared" si="2"/>
        <v/>
      </c>
      <c r="M10" s="84" t="str">
        <f t="shared" si="3"/>
        <v/>
      </c>
      <c r="N10" s="75"/>
      <c r="O10" s="95"/>
      <c r="P10" s="76"/>
      <c r="Q10" s="83" t="str">
        <f t="shared" si="4"/>
        <v/>
      </c>
      <c r="R10" s="84" t="str">
        <f t="shared" si="5"/>
        <v/>
      </c>
      <c r="S10" s="75"/>
      <c r="T10" s="95"/>
      <c r="U10" s="76"/>
      <c r="V10" s="83" t="str">
        <f t="shared" si="6"/>
        <v/>
      </c>
      <c r="W10" s="84" t="str">
        <f t="shared" si="7"/>
        <v/>
      </c>
      <c r="X10" s="75"/>
      <c r="Y10" s="95"/>
      <c r="Z10" s="76"/>
      <c r="AA10" s="83" t="str">
        <f t="shared" si="8"/>
        <v/>
      </c>
      <c r="AB10" s="84" t="str">
        <f t="shared" si="9"/>
        <v/>
      </c>
      <c r="AC10" s="60">
        <f t="shared" si="10"/>
        <v>0</v>
      </c>
      <c r="AD10" s="51">
        <f t="shared" si="11"/>
        <v>0</v>
      </c>
      <c r="AE10" s="67">
        <f t="shared" si="12"/>
        <v>0</v>
      </c>
      <c r="AF10" s="63">
        <f t="shared" si="13"/>
        <v>0</v>
      </c>
      <c r="AG10" s="60">
        <f>IF(ISERROR(AE10+第4週!AG10),0,AE10+第4週!AG10)</f>
        <v>0</v>
      </c>
      <c r="AH10" s="63">
        <f>IF(ISERROR(AF10+第4週!AH10),0,AF10+第4週!AH10)</f>
        <v>0</v>
      </c>
      <c r="AI10" s="33"/>
      <c r="AJ10" s="34"/>
      <c r="AK10" s="13" t="str">
        <f t="shared" si="14"/>
        <v/>
      </c>
      <c r="AL10" s="43"/>
      <c r="AM10" s="34"/>
      <c r="AN10" s="3" t="str">
        <f t="shared" si="15"/>
        <v/>
      </c>
      <c r="AP10" t="s">
        <v>26</v>
      </c>
    </row>
    <row r="11" spans="2:42" ht="18" customHeight="1" x14ac:dyDescent="0.15">
      <c r="B11" s="24">
        <v>5</v>
      </c>
      <c r="C11" s="45">
        <f>第1週!C11</f>
        <v>0</v>
      </c>
      <c r="D11" s="75"/>
      <c r="E11" s="95"/>
      <c r="F11" s="76"/>
      <c r="G11" s="83" t="str">
        <f t="shared" si="0"/>
        <v/>
      </c>
      <c r="H11" s="84" t="str">
        <f t="shared" si="1"/>
        <v/>
      </c>
      <c r="I11" s="75"/>
      <c r="J11" s="95"/>
      <c r="K11" s="76"/>
      <c r="L11" s="83" t="str">
        <f t="shared" si="2"/>
        <v/>
      </c>
      <c r="M11" s="84" t="str">
        <f t="shared" si="3"/>
        <v/>
      </c>
      <c r="N11" s="75"/>
      <c r="O11" s="95"/>
      <c r="P11" s="76"/>
      <c r="Q11" s="83" t="str">
        <f t="shared" si="4"/>
        <v/>
      </c>
      <c r="R11" s="84" t="str">
        <f t="shared" si="5"/>
        <v/>
      </c>
      <c r="S11" s="75"/>
      <c r="T11" s="95"/>
      <c r="U11" s="76"/>
      <c r="V11" s="83" t="str">
        <f t="shared" si="6"/>
        <v/>
      </c>
      <c r="W11" s="84" t="str">
        <f t="shared" si="7"/>
        <v/>
      </c>
      <c r="X11" s="75"/>
      <c r="Y11" s="95"/>
      <c r="Z11" s="76"/>
      <c r="AA11" s="83" t="str">
        <f t="shared" si="8"/>
        <v/>
      </c>
      <c r="AB11" s="84" t="str">
        <f t="shared" si="9"/>
        <v/>
      </c>
      <c r="AC11" s="60">
        <f t="shared" si="10"/>
        <v>0</v>
      </c>
      <c r="AD11" s="51">
        <f t="shared" si="11"/>
        <v>0</v>
      </c>
      <c r="AE11" s="67">
        <f t="shared" si="12"/>
        <v>0</v>
      </c>
      <c r="AF11" s="63">
        <f t="shared" si="13"/>
        <v>0</v>
      </c>
      <c r="AG11" s="60">
        <f>IF(ISERROR(AE11+第4週!AG11),0,AE11+第4週!AG11)</f>
        <v>0</v>
      </c>
      <c r="AH11" s="63">
        <f>IF(ISERROR(AF11+第4週!AH11),0,AF11+第4週!AH11)</f>
        <v>0</v>
      </c>
      <c r="AI11" s="33"/>
      <c r="AJ11" s="34"/>
      <c r="AK11" s="13" t="str">
        <f t="shared" si="14"/>
        <v/>
      </c>
      <c r="AL11" s="43"/>
      <c r="AM11" s="34"/>
      <c r="AN11" s="3" t="str">
        <f t="shared" si="15"/>
        <v/>
      </c>
      <c r="AP11" t="s">
        <v>29</v>
      </c>
    </row>
    <row r="12" spans="2:42" ht="18" customHeight="1" x14ac:dyDescent="0.15">
      <c r="B12" s="24">
        <v>6</v>
      </c>
      <c r="C12" s="45">
        <f>第1週!C12</f>
        <v>0</v>
      </c>
      <c r="D12" s="75"/>
      <c r="E12" s="95"/>
      <c r="F12" s="76"/>
      <c r="G12" s="83" t="str">
        <f t="shared" si="0"/>
        <v/>
      </c>
      <c r="H12" s="84" t="str">
        <f t="shared" si="1"/>
        <v/>
      </c>
      <c r="I12" s="75"/>
      <c r="J12" s="95"/>
      <c r="K12" s="76"/>
      <c r="L12" s="83" t="str">
        <f t="shared" si="2"/>
        <v/>
      </c>
      <c r="M12" s="84" t="str">
        <f t="shared" si="3"/>
        <v/>
      </c>
      <c r="N12" s="75"/>
      <c r="O12" s="95"/>
      <c r="P12" s="76"/>
      <c r="Q12" s="83" t="str">
        <f t="shared" si="4"/>
        <v/>
      </c>
      <c r="R12" s="84" t="str">
        <f t="shared" si="5"/>
        <v/>
      </c>
      <c r="S12" s="75"/>
      <c r="T12" s="95"/>
      <c r="U12" s="76"/>
      <c r="V12" s="83" t="str">
        <f t="shared" si="6"/>
        <v/>
      </c>
      <c r="W12" s="84" t="str">
        <f t="shared" si="7"/>
        <v/>
      </c>
      <c r="X12" s="75"/>
      <c r="Y12" s="95"/>
      <c r="Z12" s="76"/>
      <c r="AA12" s="83" t="str">
        <f t="shared" si="8"/>
        <v/>
      </c>
      <c r="AB12" s="84" t="str">
        <f t="shared" si="9"/>
        <v/>
      </c>
      <c r="AC12" s="60">
        <f t="shared" si="10"/>
        <v>0</v>
      </c>
      <c r="AD12" s="51">
        <f t="shared" si="11"/>
        <v>0</v>
      </c>
      <c r="AE12" s="67">
        <f t="shared" si="12"/>
        <v>0</v>
      </c>
      <c r="AF12" s="63">
        <f t="shared" si="13"/>
        <v>0</v>
      </c>
      <c r="AG12" s="60">
        <f>IF(ISERROR(AE12+第4週!AG12),0,AE12+第4週!AG12)</f>
        <v>0</v>
      </c>
      <c r="AH12" s="63">
        <f>IF(ISERROR(AF12+第4週!AH12),0,AF12+第4週!AH12)</f>
        <v>0</v>
      </c>
      <c r="AI12" s="33"/>
      <c r="AJ12" s="34"/>
      <c r="AK12" s="13" t="str">
        <f t="shared" si="14"/>
        <v/>
      </c>
      <c r="AL12" s="43"/>
      <c r="AM12" s="34"/>
      <c r="AN12" s="3" t="str">
        <f t="shared" si="15"/>
        <v/>
      </c>
      <c r="AP12" t="s">
        <v>27</v>
      </c>
    </row>
    <row r="13" spans="2:42" ht="18" customHeight="1" x14ac:dyDescent="0.15">
      <c r="B13" s="24">
        <v>7</v>
      </c>
      <c r="C13" s="45">
        <f>第1週!C13</f>
        <v>0</v>
      </c>
      <c r="D13" s="75"/>
      <c r="E13" s="95"/>
      <c r="F13" s="76"/>
      <c r="G13" s="83" t="str">
        <f t="shared" si="0"/>
        <v/>
      </c>
      <c r="H13" s="84" t="str">
        <f t="shared" si="1"/>
        <v/>
      </c>
      <c r="I13" s="75"/>
      <c r="J13" s="95"/>
      <c r="K13" s="76"/>
      <c r="L13" s="83" t="str">
        <f t="shared" si="2"/>
        <v/>
      </c>
      <c r="M13" s="84" t="str">
        <f t="shared" si="3"/>
        <v/>
      </c>
      <c r="N13" s="75"/>
      <c r="O13" s="95"/>
      <c r="P13" s="76"/>
      <c r="Q13" s="83" t="str">
        <f t="shared" si="4"/>
        <v/>
      </c>
      <c r="R13" s="84" t="str">
        <f t="shared" si="5"/>
        <v/>
      </c>
      <c r="S13" s="75"/>
      <c r="T13" s="95"/>
      <c r="U13" s="76"/>
      <c r="V13" s="83" t="str">
        <f t="shared" si="6"/>
        <v/>
      </c>
      <c r="W13" s="84" t="str">
        <f t="shared" si="7"/>
        <v/>
      </c>
      <c r="X13" s="75"/>
      <c r="Y13" s="95"/>
      <c r="Z13" s="76"/>
      <c r="AA13" s="83" t="str">
        <f t="shared" si="8"/>
        <v/>
      </c>
      <c r="AB13" s="84" t="str">
        <f t="shared" si="9"/>
        <v/>
      </c>
      <c r="AC13" s="60">
        <f t="shared" si="10"/>
        <v>0</v>
      </c>
      <c r="AD13" s="51">
        <f t="shared" si="11"/>
        <v>0</v>
      </c>
      <c r="AE13" s="67">
        <f t="shared" si="12"/>
        <v>0</v>
      </c>
      <c r="AF13" s="63">
        <f t="shared" si="13"/>
        <v>0</v>
      </c>
      <c r="AG13" s="60">
        <f>IF(ISERROR(AE13+第4週!AG13),0,AE13+第4週!AG13)</f>
        <v>0</v>
      </c>
      <c r="AH13" s="63">
        <f>IF(ISERROR(AF13+第4週!AH13),0,AF13+第4週!AH13)</f>
        <v>0</v>
      </c>
      <c r="AI13" s="33"/>
      <c r="AJ13" s="34"/>
      <c r="AK13" s="13" t="str">
        <f t="shared" si="14"/>
        <v/>
      </c>
      <c r="AL13" s="43"/>
      <c r="AM13" s="34"/>
      <c r="AN13" s="3" t="str">
        <f t="shared" si="15"/>
        <v/>
      </c>
    </row>
    <row r="14" spans="2:42" ht="18" customHeight="1" x14ac:dyDescent="0.15">
      <c r="B14" s="24">
        <v>8</v>
      </c>
      <c r="C14" s="45">
        <f>第1週!C14</f>
        <v>0</v>
      </c>
      <c r="D14" s="75"/>
      <c r="E14" s="95"/>
      <c r="F14" s="76"/>
      <c r="G14" s="83" t="str">
        <f t="shared" si="0"/>
        <v/>
      </c>
      <c r="H14" s="84" t="str">
        <f t="shared" si="1"/>
        <v/>
      </c>
      <c r="I14" s="75"/>
      <c r="J14" s="95"/>
      <c r="K14" s="76"/>
      <c r="L14" s="83" t="str">
        <f t="shared" si="2"/>
        <v/>
      </c>
      <c r="M14" s="84" t="str">
        <f t="shared" si="3"/>
        <v/>
      </c>
      <c r="N14" s="75"/>
      <c r="O14" s="95"/>
      <c r="P14" s="76"/>
      <c r="Q14" s="83" t="str">
        <f t="shared" si="4"/>
        <v/>
      </c>
      <c r="R14" s="84" t="str">
        <f t="shared" si="5"/>
        <v/>
      </c>
      <c r="S14" s="75"/>
      <c r="T14" s="95"/>
      <c r="U14" s="76"/>
      <c r="V14" s="83" t="str">
        <f t="shared" si="6"/>
        <v/>
      </c>
      <c r="W14" s="84" t="str">
        <f t="shared" si="7"/>
        <v/>
      </c>
      <c r="X14" s="75"/>
      <c r="Y14" s="95"/>
      <c r="Z14" s="76"/>
      <c r="AA14" s="83" t="str">
        <f t="shared" si="8"/>
        <v/>
      </c>
      <c r="AB14" s="84" t="str">
        <f t="shared" si="9"/>
        <v/>
      </c>
      <c r="AC14" s="60">
        <f t="shared" si="10"/>
        <v>0</v>
      </c>
      <c r="AD14" s="51">
        <f t="shared" si="11"/>
        <v>0</v>
      </c>
      <c r="AE14" s="67">
        <f t="shared" si="12"/>
        <v>0</v>
      </c>
      <c r="AF14" s="63">
        <f t="shared" si="13"/>
        <v>0</v>
      </c>
      <c r="AG14" s="60">
        <f>IF(ISERROR(AE14+第4週!AG14),0,AE14+第4週!AG14)</f>
        <v>0</v>
      </c>
      <c r="AH14" s="63">
        <f>IF(ISERROR(AF14+第4週!AH14),0,AF14+第4週!AH14)</f>
        <v>0</v>
      </c>
      <c r="AI14" s="33"/>
      <c r="AJ14" s="34"/>
      <c r="AK14" s="13" t="str">
        <f t="shared" si="14"/>
        <v/>
      </c>
      <c r="AL14" s="43"/>
      <c r="AM14" s="34"/>
      <c r="AN14" s="3" t="str">
        <f t="shared" si="15"/>
        <v/>
      </c>
    </row>
    <row r="15" spans="2:42" ht="18" customHeight="1" x14ac:dyDescent="0.15">
      <c r="B15" s="24">
        <v>9</v>
      </c>
      <c r="C15" s="45">
        <f>第1週!C15</f>
        <v>0</v>
      </c>
      <c r="D15" s="75"/>
      <c r="E15" s="95"/>
      <c r="F15" s="76"/>
      <c r="G15" s="83" t="str">
        <f t="shared" si="0"/>
        <v/>
      </c>
      <c r="H15" s="84" t="str">
        <f t="shared" si="1"/>
        <v/>
      </c>
      <c r="I15" s="75"/>
      <c r="J15" s="95"/>
      <c r="K15" s="76"/>
      <c r="L15" s="83" t="str">
        <f t="shared" si="2"/>
        <v/>
      </c>
      <c r="M15" s="84" t="str">
        <f t="shared" si="3"/>
        <v/>
      </c>
      <c r="N15" s="75"/>
      <c r="O15" s="95"/>
      <c r="P15" s="76"/>
      <c r="Q15" s="83" t="str">
        <f t="shared" si="4"/>
        <v/>
      </c>
      <c r="R15" s="84" t="str">
        <f t="shared" si="5"/>
        <v/>
      </c>
      <c r="S15" s="75"/>
      <c r="T15" s="95"/>
      <c r="U15" s="76"/>
      <c r="V15" s="83" t="str">
        <f t="shared" si="6"/>
        <v/>
      </c>
      <c r="W15" s="84" t="str">
        <f t="shared" si="7"/>
        <v/>
      </c>
      <c r="X15" s="75"/>
      <c r="Y15" s="95"/>
      <c r="Z15" s="76"/>
      <c r="AA15" s="83" t="str">
        <f t="shared" si="8"/>
        <v/>
      </c>
      <c r="AB15" s="84" t="str">
        <f t="shared" si="9"/>
        <v/>
      </c>
      <c r="AC15" s="60">
        <f t="shared" si="10"/>
        <v>0</v>
      </c>
      <c r="AD15" s="51">
        <f t="shared" si="11"/>
        <v>0</v>
      </c>
      <c r="AE15" s="67">
        <f t="shared" si="12"/>
        <v>0</v>
      </c>
      <c r="AF15" s="63">
        <f t="shared" si="13"/>
        <v>0</v>
      </c>
      <c r="AG15" s="60">
        <f>IF(ISERROR(AE15+第4週!AG15),0,AE15+第4週!AG15)</f>
        <v>0</v>
      </c>
      <c r="AH15" s="63">
        <f>IF(ISERROR(AF15+第4週!AH15),0,AF15+第4週!AH15)</f>
        <v>0</v>
      </c>
      <c r="AI15" s="33"/>
      <c r="AJ15" s="34"/>
      <c r="AK15" s="13" t="str">
        <f t="shared" si="14"/>
        <v/>
      </c>
      <c r="AL15" s="43"/>
      <c r="AM15" s="34"/>
      <c r="AN15" s="3" t="str">
        <f t="shared" si="15"/>
        <v/>
      </c>
    </row>
    <row r="16" spans="2:42" ht="18" customHeight="1" x14ac:dyDescent="0.15">
      <c r="B16" s="24">
        <v>10</v>
      </c>
      <c r="C16" s="45">
        <f>第1週!C16</f>
        <v>0</v>
      </c>
      <c r="D16" s="75"/>
      <c r="E16" s="95"/>
      <c r="F16" s="76"/>
      <c r="G16" s="83" t="str">
        <f t="shared" si="0"/>
        <v/>
      </c>
      <c r="H16" s="84" t="str">
        <f t="shared" si="1"/>
        <v/>
      </c>
      <c r="I16" s="75"/>
      <c r="J16" s="95"/>
      <c r="K16" s="76"/>
      <c r="L16" s="83" t="str">
        <f t="shared" si="2"/>
        <v/>
      </c>
      <c r="M16" s="84" t="str">
        <f t="shared" si="3"/>
        <v/>
      </c>
      <c r="N16" s="75"/>
      <c r="O16" s="95"/>
      <c r="P16" s="76"/>
      <c r="Q16" s="83" t="str">
        <f t="shared" si="4"/>
        <v/>
      </c>
      <c r="R16" s="84" t="str">
        <f t="shared" si="5"/>
        <v/>
      </c>
      <c r="S16" s="75"/>
      <c r="T16" s="95"/>
      <c r="U16" s="76"/>
      <c r="V16" s="83" t="str">
        <f t="shared" si="6"/>
        <v/>
      </c>
      <c r="W16" s="84" t="str">
        <f t="shared" si="7"/>
        <v/>
      </c>
      <c r="X16" s="75"/>
      <c r="Y16" s="95"/>
      <c r="Z16" s="76"/>
      <c r="AA16" s="83" t="str">
        <f t="shared" si="8"/>
        <v/>
      </c>
      <c r="AB16" s="84" t="str">
        <f t="shared" si="9"/>
        <v/>
      </c>
      <c r="AC16" s="60">
        <f t="shared" si="10"/>
        <v>0</v>
      </c>
      <c r="AD16" s="51">
        <f t="shared" si="11"/>
        <v>0</v>
      </c>
      <c r="AE16" s="67">
        <f t="shared" si="12"/>
        <v>0</v>
      </c>
      <c r="AF16" s="63">
        <f t="shared" si="13"/>
        <v>0</v>
      </c>
      <c r="AG16" s="60">
        <f>IF(ISERROR(AE16+第4週!AG16),0,AE16+第4週!AG16)</f>
        <v>0</v>
      </c>
      <c r="AH16" s="63">
        <f>IF(ISERROR(AF16+第4週!AH16),0,AF16+第4週!AH16)</f>
        <v>0</v>
      </c>
      <c r="AI16" s="33"/>
      <c r="AJ16" s="34"/>
      <c r="AK16" s="13" t="str">
        <f t="shared" si="14"/>
        <v/>
      </c>
      <c r="AL16" s="43"/>
      <c r="AM16" s="34"/>
      <c r="AN16" s="3" t="str">
        <f t="shared" si="15"/>
        <v/>
      </c>
    </row>
    <row r="17" spans="2:40" ht="18" customHeight="1" x14ac:dyDescent="0.15">
      <c r="B17" s="24">
        <v>11</v>
      </c>
      <c r="C17" s="45">
        <f>第1週!C17</f>
        <v>0</v>
      </c>
      <c r="D17" s="75"/>
      <c r="E17" s="95"/>
      <c r="F17" s="76"/>
      <c r="G17" s="83" t="str">
        <f t="shared" si="0"/>
        <v/>
      </c>
      <c r="H17" s="84" t="str">
        <f t="shared" si="1"/>
        <v/>
      </c>
      <c r="I17" s="75"/>
      <c r="J17" s="95"/>
      <c r="K17" s="76"/>
      <c r="L17" s="83" t="str">
        <f t="shared" si="2"/>
        <v/>
      </c>
      <c r="M17" s="84" t="str">
        <f t="shared" si="3"/>
        <v/>
      </c>
      <c r="N17" s="75"/>
      <c r="O17" s="95"/>
      <c r="P17" s="76"/>
      <c r="Q17" s="83" t="str">
        <f t="shared" si="4"/>
        <v/>
      </c>
      <c r="R17" s="84" t="str">
        <f t="shared" si="5"/>
        <v/>
      </c>
      <c r="S17" s="75"/>
      <c r="T17" s="95"/>
      <c r="U17" s="76"/>
      <c r="V17" s="83" t="str">
        <f t="shared" si="6"/>
        <v/>
      </c>
      <c r="W17" s="84" t="str">
        <f t="shared" si="7"/>
        <v/>
      </c>
      <c r="X17" s="75"/>
      <c r="Y17" s="95"/>
      <c r="Z17" s="76"/>
      <c r="AA17" s="83" t="str">
        <f t="shared" si="8"/>
        <v/>
      </c>
      <c r="AB17" s="84" t="str">
        <f t="shared" si="9"/>
        <v/>
      </c>
      <c r="AC17" s="60">
        <f t="shared" si="10"/>
        <v>0</v>
      </c>
      <c r="AD17" s="51">
        <f t="shared" si="11"/>
        <v>0</v>
      </c>
      <c r="AE17" s="67">
        <f t="shared" si="12"/>
        <v>0</v>
      </c>
      <c r="AF17" s="63">
        <f t="shared" si="13"/>
        <v>0</v>
      </c>
      <c r="AG17" s="60">
        <f>IF(ISERROR(AE17+第4週!AG17),0,AE17+第4週!AG17)</f>
        <v>0</v>
      </c>
      <c r="AH17" s="63">
        <f>IF(ISERROR(AF17+第4週!AH17),0,AF17+第4週!AH17)</f>
        <v>0</v>
      </c>
      <c r="AI17" s="33"/>
      <c r="AJ17" s="34"/>
      <c r="AK17" s="13" t="str">
        <f t="shared" si="14"/>
        <v/>
      </c>
      <c r="AL17" s="43"/>
      <c r="AM17" s="34"/>
      <c r="AN17" s="3" t="str">
        <f t="shared" si="15"/>
        <v/>
      </c>
    </row>
    <row r="18" spans="2:40" ht="18" customHeight="1" x14ac:dyDescent="0.15">
      <c r="B18" s="24">
        <v>12</v>
      </c>
      <c r="C18" s="45">
        <f>第1週!C18</f>
        <v>0</v>
      </c>
      <c r="D18" s="75"/>
      <c r="E18" s="95"/>
      <c r="F18" s="76"/>
      <c r="G18" s="83" t="str">
        <f t="shared" si="0"/>
        <v/>
      </c>
      <c r="H18" s="84" t="str">
        <f t="shared" si="1"/>
        <v/>
      </c>
      <c r="I18" s="75"/>
      <c r="J18" s="95"/>
      <c r="K18" s="76"/>
      <c r="L18" s="83" t="str">
        <f t="shared" si="2"/>
        <v/>
      </c>
      <c r="M18" s="84" t="str">
        <f t="shared" si="3"/>
        <v/>
      </c>
      <c r="N18" s="75"/>
      <c r="O18" s="95"/>
      <c r="P18" s="76"/>
      <c r="Q18" s="83" t="str">
        <f t="shared" si="4"/>
        <v/>
      </c>
      <c r="R18" s="84" t="str">
        <f t="shared" si="5"/>
        <v/>
      </c>
      <c r="S18" s="75"/>
      <c r="T18" s="95"/>
      <c r="U18" s="76"/>
      <c r="V18" s="83" t="str">
        <f t="shared" si="6"/>
        <v/>
      </c>
      <c r="W18" s="84" t="str">
        <f t="shared" si="7"/>
        <v/>
      </c>
      <c r="X18" s="75"/>
      <c r="Y18" s="95"/>
      <c r="Z18" s="76"/>
      <c r="AA18" s="83" t="str">
        <f t="shared" si="8"/>
        <v/>
      </c>
      <c r="AB18" s="84" t="str">
        <f t="shared" si="9"/>
        <v/>
      </c>
      <c r="AC18" s="60">
        <f t="shared" si="10"/>
        <v>0</v>
      </c>
      <c r="AD18" s="51">
        <f t="shared" si="11"/>
        <v>0</v>
      </c>
      <c r="AE18" s="67">
        <f t="shared" si="12"/>
        <v>0</v>
      </c>
      <c r="AF18" s="63">
        <f t="shared" si="13"/>
        <v>0</v>
      </c>
      <c r="AG18" s="60">
        <f>IF(ISERROR(AE18+第4週!AG18),0,AE18+第4週!AG18)</f>
        <v>0</v>
      </c>
      <c r="AH18" s="63">
        <f>IF(ISERROR(AF18+第4週!AH18),0,AF18+第4週!AH18)</f>
        <v>0</v>
      </c>
      <c r="AI18" s="33"/>
      <c r="AJ18" s="34"/>
      <c r="AK18" s="13" t="str">
        <f t="shared" si="14"/>
        <v/>
      </c>
      <c r="AL18" s="43"/>
      <c r="AM18" s="34"/>
      <c r="AN18" s="3" t="str">
        <f t="shared" si="15"/>
        <v/>
      </c>
    </row>
    <row r="19" spans="2:40" ht="18" customHeight="1" x14ac:dyDescent="0.15">
      <c r="B19" s="24">
        <v>13</v>
      </c>
      <c r="C19" s="45">
        <f>第1週!C19</f>
        <v>0</v>
      </c>
      <c r="D19" s="75"/>
      <c r="E19" s="95"/>
      <c r="F19" s="76"/>
      <c r="G19" s="83" t="str">
        <f t="shared" si="0"/>
        <v/>
      </c>
      <c r="H19" s="84" t="str">
        <f t="shared" si="1"/>
        <v/>
      </c>
      <c r="I19" s="75"/>
      <c r="J19" s="95"/>
      <c r="K19" s="76"/>
      <c r="L19" s="83" t="str">
        <f t="shared" si="2"/>
        <v/>
      </c>
      <c r="M19" s="84" t="str">
        <f t="shared" si="3"/>
        <v/>
      </c>
      <c r="N19" s="75"/>
      <c r="O19" s="95"/>
      <c r="P19" s="76"/>
      <c r="Q19" s="83" t="str">
        <f t="shared" si="4"/>
        <v/>
      </c>
      <c r="R19" s="84" t="str">
        <f t="shared" si="5"/>
        <v/>
      </c>
      <c r="S19" s="75"/>
      <c r="T19" s="95"/>
      <c r="U19" s="76"/>
      <c r="V19" s="83" t="str">
        <f t="shared" si="6"/>
        <v/>
      </c>
      <c r="W19" s="84" t="str">
        <f t="shared" si="7"/>
        <v/>
      </c>
      <c r="X19" s="75"/>
      <c r="Y19" s="95"/>
      <c r="Z19" s="76"/>
      <c r="AA19" s="83" t="str">
        <f t="shared" si="8"/>
        <v/>
      </c>
      <c r="AB19" s="84" t="str">
        <f t="shared" si="9"/>
        <v/>
      </c>
      <c r="AC19" s="60">
        <f t="shared" si="10"/>
        <v>0</v>
      </c>
      <c r="AD19" s="51">
        <f t="shared" si="11"/>
        <v>0</v>
      </c>
      <c r="AE19" s="67">
        <f t="shared" si="12"/>
        <v>0</v>
      </c>
      <c r="AF19" s="63">
        <f t="shared" si="13"/>
        <v>0</v>
      </c>
      <c r="AG19" s="60">
        <f>IF(ISERROR(AE19+第4週!AG19),0,AE19+第4週!AG19)</f>
        <v>0</v>
      </c>
      <c r="AH19" s="63">
        <f>IF(ISERROR(AF19+第4週!AH19),0,AF19+第4週!AH19)</f>
        <v>0</v>
      </c>
      <c r="AI19" s="33"/>
      <c r="AJ19" s="34"/>
      <c r="AK19" s="13" t="str">
        <f t="shared" si="14"/>
        <v/>
      </c>
      <c r="AL19" s="43"/>
      <c r="AM19" s="34"/>
      <c r="AN19" s="3" t="str">
        <f t="shared" si="15"/>
        <v/>
      </c>
    </row>
    <row r="20" spans="2:40" ht="18" customHeight="1" x14ac:dyDescent="0.15">
      <c r="B20" s="24">
        <v>14</v>
      </c>
      <c r="C20" s="45">
        <f>第1週!C20</f>
        <v>0</v>
      </c>
      <c r="D20" s="75"/>
      <c r="E20" s="95"/>
      <c r="F20" s="76"/>
      <c r="G20" s="83" t="str">
        <f t="shared" si="0"/>
        <v/>
      </c>
      <c r="H20" s="84" t="str">
        <f t="shared" si="1"/>
        <v/>
      </c>
      <c r="I20" s="75"/>
      <c r="J20" s="95"/>
      <c r="K20" s="76"/>
      <c r="L20" s="83" t="str">
        <f t="shared" si="2"/>
        <v/>
      </c>
      <c r="M20" s="84" t="str">
        <f t="shared" si="3"/>
        <v/>
      </c>
      <c r="N20" s="75"/>
      <c r="O20" s="95"/>
      <c r="P20" s="76"/>
      <c r="Q20" s="83" t="str">
        <f t="shared" si="4"/>
        <v/>
      </c>
      <c r="R20" s="84" t="str">
        <f t="shared" si="5"/>
        <v/>
      </c>
      <c r="S20" s="75"/>
      <c r="T20" s="95"/>
      <c r="U20" s="76"/>
      <c r="V20" s="83" t="str">
        <f t="shared" si="6"/>
        <v/>
      </c>
      <c r="W20" s="84" t="str">
        <f t="shared" si="7"/>
        <v/>
      </c>
      <c r="X20" s="75"/>
      <c r="Y20" s="95"/>
      <c r="Z20" s="76"/>
      <c r="AA20" s="83" t="str">
        <f t="shared" si="8"/>
        <v/>
      </c>
      <c r="AB20" s="84" t="str">
        <f t="shared" si="9"/>
        <v/>
      </c>
      <c r="AC20" s="60">
        <f t="shared" si="10"/>
        <v>0</v>
      </c>
      <c r="AD20" s="51">
        <f t="shared" si="11"/>
        <v>0</v>
      </c>
      <c r="AE20" s="67">
        <f t="shared" si="12"/>
        <v>0</v>
      </c>
      <c r="AF20" s="63">
        <f t="shared" si="13"/>
        <v>0</v>
      </c>
      <c r="AG20" s="60">
        <f>IF(ISERROR(AE20+第4週!AG20),0,AE20+第4週!AG20)</f>
        <v>0</v>
      </c>
      <c r="AH20" s="63">
        <f>IF(ISERROR(AF20+第4週!AH20),0,AF20+第4週!AH20)</f>
        <v>0</v>
      </c>
      <c r="AI20" s="33"/>
      <c r="AJ20" s="34"/>
      <c r="AK20" s="13" t="str">
        <f t="shared" si="14"/>
        <v/>
      </c>
      <c r="AL20" s="43"/>
      <c r="AM20" s="34"/>
      <c r="AN20" s="3" t="str">
        <f t="shared" si="15"/>
        <v/>
      </c>
    </row>
    <row r="21" spans="2:40" ht="18" customHeight="1" x14ac:dyDescent="0.15">
      <c r="B21" s="24">
        <v>15</v>
      </c>
      <c r="C21" s="45">
        <f>第1週!C21</f>
        <v>0</v>
      </c>
      <c r="D21" s="75"/>
      <c r="E21" s="95"/>
      <c r="F21" s="76"/>
      <c r="G21" s="83" t="str">
        <f t="shared" si="0"/>
        <v/>
      </c>
      <c r="H21" s="84" t="str">
        <f t="shared" si="1"/>
        <v/>
      </c>
      <c r="I21" s="75"/>
      <c r="J21" s="95"/>
      <c r="K21" s="76"/>
      <c r="L21" s="83" t="str">
        <f t="shared" si="2"/>
        <v/>
      </c>
      <c r="M21" s="84" t="str">
        <f t="shared" si="3"/>
        <v/>
      </c>
      <c r="N21" s="75"/>
      <c r="O21" s="95"/>
      <c r="P21" s="76"/>
      <c r="Q21" s="83" t="str">
        <f t="shared" si="4"/>
        <v/>
      </c>
      <c r="R21" s="84" t="str">
        <f t="shared" si="5"/>
        <v/>
      </c>
      <c r="S21" s="75"/>
      <c r="T21" s="95"/>
      <c r="U21" s="76"/>
      <c r="V21" s="83" t="str">
        <f t="shared" si="6"/>
        <v/>
      </c>
      <c r="W21" s="84" t="str">
        <f t="shared" si="7"/>
        <v/>
      </c>
      <c r="X21" s="75"/>
      <c r="Y21" s="95"/>
      <c r="Z21" s="76"/>
      <c r="AA21" s="83" t="str">
        <f t="shared" si="8"/>
        <v/>
      </c>
      <c r="AB21" s="84" t="str">
        <f t="shared" si="9"/>
        <v/>
      </c>
      <c r="AC21" s="60">
        <f t="shared" si="10"/>
        <v>0</v>
      </c>
      <c r="AD21" s="51">
        <f t="shared" si="11"/>
        <v>0</v>
      </c>
      <c r="AE21" s="67">
        <f t="shared" si="12"/>
        <v>0</v>
      </c>
      <c r="AF21" s="63">
        <f t="shared" si="13"/>
        <v>0</v>
      </c>
      <c r="AG21" s="60">
        <f>IF(ISERROR(AE21+第4週!AG21),0,AE21+第4週!AG21)</f>
        <v>0</v>
      </c>
      <c r="AH21" s="63">
        <f>IF(ISERROR(AF21+第4週!AH21),0,AF21+第4週!AH21)</f>
        <v>0</v>
      </c>
      <c r="AI21" s="33"/>
      <c r="AJ21" s="34"/>
      <c r="AK21" s="13" t="str">
        <f t="shared" si="14"/>
        <v/>
      </c>
      <c r="AL21" s="43"/>
      <c r="AM21" s="34"/>
      <c r="AN21" s="3" t="str">
        <f t="shared" si="15"/>
        <v/>
      </c>
    </row>
    <row r="22" spans="2:40" ht="18" customHeight="1" x14ac:dyDescent="0.15">
      <c r="B22" s="24">
        <v>16</v>
      </c>
      <c r="C22" s="45">
        <f>第1週!C22</f>
        <v>0</v>
      </c>
      <c r="D22" s="75"/>
      <c r="E22" s="95"/>
      <c r="F22" s="76"/>
      <c r="G22" s="83" t="str">
        <f t="shared" si="0"/>
        <v/>
      </c>
      <c r="H22" s="84" t="str">
        <f t="shared" si="1"/>
        <v/>
      </c>
      <c r="I22" s="75"/>
      <c r="J22" s="95"/>
      <c r="K22" s="76"/>
      <c r="L22" s="83" t="str">
        <f t="shared" si="2"/>
        <v/>
      </c>
      <c r="M22" s="84" t="str">
        <f t="shared" si="3"/>
        <v/>
      </c>
      <c r="N22" s="75"/>
      <c r="O22" s="95"/>
      <c r="P22" s="76"/>
      <c r="Q22" s="83" t="str">
        <f t="shared" si="4"/>
        <v/>
      </c>
      <c r="R22" s="84" t="str">
        <f t="shared" si="5"/>
        <v/>
      </c>
      <c r="S22" s="75"/>
      <c r="T22" s="95"/>
      <c r="U22" s="76"/>
      <c r="V22" s="83" t="str">
        <f t="shared" si="6"/>
        <v/>
      </c>
      <c r="W22" s="84" t="str">
        <f t="shared" si="7"/>
        <v/>
      </c>
      <c r="X22" s="75"/>
      <c r="Y22" s="95"/>
      <c r="Z22" s="76"/>
      <c r="AA22" s="83" t="str">
        <f t="shared" si="8"/>
        <v/>
      </c>
      <c r="AB22" s="84" t="str">
        <f t="shared" si="9"/>
        <v/>
      </c>
      <c r="AC22" s="60">
        <f t="shared" si="10"/>
        <v>0</v>
      </c>
      <c r="AD22" s="51">
        <f t="shared" si="11"/>
        <v>0</v>
      </c>
      <c r="AE22" s="67">
        <f t="shared" si="12"/>
        <v>0</v>
      </c>
      <c r="AF22" s="63">
        <f t="shared" si="13"/>
        <v>0</v>
      </c>
      <c r="AG22" s="60">
        <f>IF(ISERROR(AE22+第4週!AG22),0,AE22+第4週!AG22)</f>
        <v>0</v>
      </c>
      <c r="AH22" s="63">
        <f>IF(ISERROR(AF22+第4週!AH22),0,AF22+第4週!AH22)</f>
        <v>0</v>
      </c>
      <c r="AI22" s="33"/>
      <c r="AJ22" s="34"/>
      <c r="AK22" s="13" t="str">
        <f t="shared" si="14"/>
        <v/>
      </c>
      <c r="AL22" s="43"/>
      <c r="AM22" s="34"/>
      <c r="AN22" s="3" t="str">
        <f t="shared" si="15"/>
        <v/>
      </c>
    </row>
    <row r="23" spans="2:40" ht="18" customHeight="1" x14ac:dyDescent="0.15">
      <c r="B23" s="24">
        <v>17</v>
      </c>
      <c r="C23" s="45">
        <f>第1週!C23</f>
        <v>0</v>
      </c>
      <c r="D23" s="75"/>
      <c r="E23" s="95"/>
      <c r="F23" s="76"/>
      <c r="G23" s="83" t="str">
        <f t="shared" si="0"/>
        <v/>
      </c>
      <c r="H23" s="84" t="str">
        <f t="shared" si="1"/>
        <v/>
      </c>
      <c r="I23" s="75"/>
      <c r="J23" s="95"/>
      <c r="K23" s="76"/>
      <c r="L23" s="83" t="str">
        <f t="shared" si="2"/>
        <v/>
      </c>
      <c r="M23" s="84" t="str">
        <f t="shared" si="3"/>
        <v/>
      </c>
      <c r="N23" s="75"/>
      <c r="O23" s="95"/>
      <c r="P23" s="76"/>
      <c r="Q23" s="83" t="str">
        <f t="shared" si="4"/>
        <v/>
      </c>
      <c r="R23" s="84" t="str">
        <f t="shared" si="5"/>
        <v/>
      </c>
      <c r="S23" s="75"/>
      <c r="T23" s="95"/>
      <c r="U23" s="76"/>
      <c r="V23" s="83" t="str">
        <f t="shared" si="6"/>
        <v/>
      </c>
      <c r="W23" s="84" t="str">
        <f t="shared" si="7"/>
        <v/>
      </c>
      <c r="X23" s="75"/>
      <c r="Y23" s="95"/>
      <c r="Z23" s="76"/>
      <c r="AA23" s="83" t="str">
        <f t="shared" si="8"/>
        <v/>
      </c>
      <c r="AB23" s="84" t="str">
        <f t="shared" si="9"/>
        <v/>
      </c>
      <c r="AC23" s="60">
        <f t="shared" si="10"/>
        <v>0</v>
      </c>
      <c r="AD23" s="51">
        <f t="shared" si="11"/>
        <v>0</v>
      </c>
      <c r="AE23" s="67">
        <f t="shared" si="12"/>
        <v>0</v>
      </c>
      <c r="AF23" s="63">
        <f t="shared" si="13"/>
        <v>0</v>
      </c>
      <c r="AG23" s="60">
        <f>IF(ISERROR(AE23+第4週!AG23),0,AE23+第4週!AG23)</f>
        <v>0</v>
      </c>
      <c r="AH23" s="63">
        <f>IF(ISERROR(AF23+第4週!AH23),0,AF23+第4週!AH23)</f>
        <v>0</v>
      </c>
      <c r="AI23" s="33"/>
      <c r="AJ23" s="34"/>
      <c r="AK23" s="13" t="str">
        <f t="shared" si="14"/>
        <v/>
      </c>
      <c r="AL23" s="43"/>
      <c r="AM23" s="34"/>
      <c r="AN23" s="3" t="str">
        <f t="shared" si="15"/>
        <v/>
      </c>
    </row>
    <row r="24" spans="2:40" ht="18" customHeight="1" x14ac:dyDescent="0.15">
      <c r="B24" s="24">
        <v>18</v>
      </c>
      <c r="C24" s="45">
        <f>第1週!C24</f>
        <v>0</v>
      </c>
      <c r="D24" s="75"/>
      <c r="E24" s="95"/>
      <c r="F24" s="76"/>
      <c r="G24" s="83" t="str">
        <f t="shared" si="0"/>
        <v/>
      </c>
      <c r="H24" s="84" t="str">
        <f t="shared" si="1"/>
        <v/>
      </c>
      <c r="I24" s="75"/>
      <c r="J24" s="95"/>
      <c r="K24" s="76"/>
      <c r="L24" s="83" t="str">
        <f t="shared" si="2"/>
        <v/>
      </c>
      <c r="M24" s="84" t="str">
        <f t="shared" si="3"/>
        <v/>
      </c>
      <c r="N24" s="75"/>
      <c r="O24" s="95"/>
      <c r="P24" s="76"/>
      <c r="Q24" s="83" t="str">
        <f t="shared" si="4"/>
        <v/>
      </c>
      <c r="R24" s="84" t="str">
        <f t="shared" si="5"/>
        <v/>
      </c>
      <c r="S24" s="75"/>
      <c r="T24" s="95"/>
      <c r="U24" s="76"/>
      <c r="V24" s="83" t="str">
        <f t="shared" si="6"/>
        <v/>
      </c>
      <c r="W24" s="84" t="str">
        <f t="shared" si="7"/>
        <v/>
      </c>
      <c r="X24" s="75"/>
      <c r="Y24" s="95"/>
      <c r="Z24" s="76"/>
      <c r="AA24" s="83" t="str">
        <f t="shared" si="8"/>
        <v/>
      </c>
      <c r="AB24" s="84" t="str">
        <f t="shared" si="9"/>
        <v/>
      </c>
      <c r="AC24" s="60">
        <f t="shared" si="10"/>
        <v>0</v>
      </c>
      <c r="AD24" s="51">
        <f t="shared" si="11"/>
        <v>0</v>
      </c>
      <c r="AE24" s="67">
        <f t="shared" si="12"/>
        <v>0</v>
      </c>
      <c r="AF24" s="63">
        <f t="shared" si="13"/>
        <v>0</v>
      </c>
      <c r="AG24" s="60">
        <f>IF(ISERROR(AE24+第4週!AG24),0,AE24+第4週!AG24)</f>
        <v>0</v>
      </c>
      <c r="AH24" s="63">
        <f>IF(ISERROR(AF24+第4週!AH24),0,AF24+第4週!AH24)</f>
        <v>0</v>
      </c>
      <c r="AI24" s="33"/>
      <c r="AJ24" s="34"/>
      <c r="AK24" s="13" t="str">
        <f t="shared" si="14"/>
        <v/>
      </c>
      <c r="AL24" s="43"/>
      <c r="AM24" s="34"/>
      <c r="AN24" s="3" t="str">
        <f t="shared" si="15"/>
        <v/>
      </c>
    </row>
    <row r="25" spans="2:40" ht="18" customHeight="1" x14ac:dyDescent="0.15">
      <c r="B25" s="24">
        <v>19</v>
      </c>
      <c r="C25" s="45">
        <f>第1週!C25</f>
        <v>0</v>
      </c>
      <c r="D25" s="75"/>
      <c r="E25" s="95"/>
      <c r="F25" s="76"/>
      <c r="G25" s="83" t="str">
        <f t="shared" si="0"/>
        <v/>
      </c>
      <c r="H25" s="84" t="str">
        <f t="shared" si="1"/>
        <v/>
      </c>
      <c r="I25" s="75"/>
      <c r="J25" s="95"/>
      <c r="K25" s="76"/>
      <c r="L25" s="83" t="str">
        <f t="shared" si="2"/>
        <v/>
      </c>
      <c r="M25" s="84" t="str">
        <f t="shared" si="3"/>
        <v/>
      </c>
      <c r="N25" s="75"/>
      <c r="O25" s="95"/>
      <c r="P25" s="76"/>
      <c r="Q25" s="83" t="str">
        <f t="shared" si="4"/>
        <v/>
      </c>
      <c r="R25" s="84" t="str">
        <f t="shared" si="5"/>
        <v/>
      </c>
      <c r="S25" s="75"/>
      <c r="T25" s="95"/>
      <c r="U25" s="76"/>
      <c r="V25" s="83" t="str">
        <f t="shared" si="6"/>
        <v/>
      </c>
      <c r="W25" s="84" t="str">
        <f t="shared" si="7"/>
        <v/>
      </c>
      <c r="X25" s="75"/>
      <c r="Y25" s="95"/>
      <c r="Z25" s="76"/>
      <c r="AA25" s="83" t="str">
        <f t="shared" si="8"/>
        <v/>
      </c>
      <c r="AB25" s="84" t="str">
        <f t="shared" si="9"/>
        <v/>
      </c>
      <c r="AC25" s="60">
        <f t="shared" si="10"/>
        <v>0</v>
      </c>
      <c r="AD25" s="51">
        <f t="shared" si="11"/>
        <v>0</v>
      </c>
      <c r="AE25" s="67">
        <f t="shared" si="12"/>
        <v>0</v>
      </c>
      <c r="AF25" s="63">
        <f t="shared" si="13"/>
        <v>0</v>
      </c>
      <c r="AG25" s="60">
        <f>IF(ISERROR(AE25+第4週!AG25),0,AE25+第4週!AG25)</f>
        <v>0</v>
      </c>
      <c r="AH25" s="63">
        <f>IF(ISERROR(AF25+第4週!AH25),0,AF25+第4週!AH25)</f>
        <v>0</v>
      </c>
      <c r="AI25" s="33"/>
      <c r="AJ25" s="34"/>
      <c r="AK25" s="13" t="str">
        <f t="shared" si="14"/>
        <v/>
      </c>
      <c r="AL25" s="43"/>
      <c r="AM25" s="34"/>
      <c r="AN25" s="3" t="str">
        <f t="shared" si="15"/>
        <v/>
      </c>
    </row>
    <row r="26" spans="2:40" ht="18" customHeight="1" x14ac:dyDescent="0.15">
      <c r="B26" s="24">
        <v>20</v>
      </c>
      <c r="C26" s="45">
        <f>第1週!C26</f>
        <v>0</v>
      </c>
      <c r="D26" s="75"/>
      <c r="E26" s="95"/>
      <c r="F26" s="76"/>
      <c r="G26" s="83" t="str">
        <f t="shared" si="0"/>
        <v/>
      </c>
      <c r="H26" s="84" t="str">
        <f t="shared" si="1"/>
        <v/>
      </c>
      <c r="I26" s="75"/>
      <c r="J26" s="95"/>
      <c r="K26" s="76"/>
      <c r="L26" s="83" t="str">
        <f t="shared" si="2"/>
        <v/>
      </c>
      <c r="M26" s="84" t="str">
        <f t="shared" si="3"/>
        <v/>
      </c>
      <c r="N26" s="75"/>
      <c r="O26" s="95"/>
      <c r="P26" s="76"/>
      <c r="Q26" s="83" t="str">
        <f t="shared" si="4"/>
        <v/>
      </c>
      <c r="R26" s="84" t="str">
        <f t="shared" si="5"/>
        <v/>
      </c>
      <c r="S26" s="75"/>
      <c r="T26" s="95"/>
      <c r="U26" s="76"/>
      <c r="V26" s="83" t="str">
        <f t="shared" si="6"/>
        <v/>
      </c>
      <c r="W26" s="84" t="str">
        <f t="shared" si="7"/>
        <v/>
      </c>
      <c r="X26" s="75"/>
      <c r="Y26" s="95"/>
      <c r="Z26" s="76"/>
      <c r="AA26" s="83" t="str">
        <f t="shared" si="8"/>
        <v/>
      </c>
      <c r="AB26" s="84" t="str">
        <f t="shared" si="9"/>
        <v/>
      </c>
      <c r="AC26" s="60">
        <f t="shared" si="10"/>
        <v>0</v>
      </c>
      <c r="AD26" s="51">
        <f t="shared" si="11"/>
        <v>0</v>
      </c>
      <c r="AE26" s="67">
        <f t="shared" si="12"/>
        <v>0</v>
      </c>
      <c r="AF26" s="63">
        <f t="shared" si="13"/>
        <v>0</v>
      </c>
      <c r="AG26" s="60">
        <f>IF(ISERROR(AE26+第4週!AG26),0,AE26+第4週!AG26)</f>
        <v>0</v>
      </c>
      <c r="AH26" s="63">
        <f>IF(ISERROR(AF26+第4週!AH26),0,AF26+第4週!AH26)</f>
        <v>0</v>
      </c>
      <c r="AI26" s="33"/>
      <c r="AJ26" s="34"/>
      <c r="AK26" s="13" t="str">
        <f t="shared" si="14"/>
        <v/>
      </c>
      <c r="AL26" s="43"/>
      <c r="AM26" s="34"/>
      <c r="AN26" s="3" t="str">
        <f t="shared" si="15"/>
        <v/>
      </c>
    </row>
    <row r="27" spans="2:40" ht="18" customHeight="1" x14ac:dyDescent="0.15">
      <c r="B27" s="24">
        <v>21</v>
      </c>
      <c r="C27" s="45">
        <f>第1週!C27</f>
        <v>0</v>
      </c>
      <c r="D27" s="75"/>
      <c r="E27" s="95"/>
      <c r="F27" s="76"/>
      <c r="G27" s="83" t="str">
        <f t="shared" ref="G27:G28" si="16">IF(AND(D27="",F27=""),"",IF(F27="",$Y$3-D27,IF(D27="",F27-$AC$3,(F27-$AC$3)+($Y$3-D27))))</f>
        <v/>
      </c>
      <c r="H27" s="84" t="str">
        <f t="shared" ref="H27:H28" si="17">IF(F27="","",(F27-$AC$3))</f>
        <v/>
      </c>
      <c r="I27" s="75"/>
      <c r="J27" s="95"/>
      <c r="K27" s="76"/>
      <c r="L27" s="83" t="str">
        <f t="shared" ref="L27:L28" si="18">IF(AND(I27="",K27=""),"",IF(K27="",$Y$3-I27,IF(I27="",K27-$AC$3,(K27-$AC$3)+($Y$3-I27))))</f>
        <v/>
      </c>
      <c r="M27" s="84" t="str">
        <f t="shared" ref="M27:M28" si="19">IF(K27="","",(K27-$AC$3))</f>
        <v/>
      </c>
      <c r="N27" s="75"/>
      <c r="O27" s="95"/>
      <c r="P27" s="76"/>
      <c r="Q27" s="83" t="str">
        <f t="shared" ref="Q27:Q28" si="20">IF(AND(N27="",P27=""),"",IF(P27="",$Y$3-N27,IF(N27="",P27-$AC$3,(P27-$AC$3)+($Y$3-N27))))</f>
        <v/>
      </c>
      <c r="R27" s="84" t="str">
        <f t="shared" ref="R27:R28" si="21">IF(P27="","",(P27-$AC$3))</f>
        <v/>
      </c>
      <c r="S27" s="75"/>
      <c r="T27" s="95"/>
      <c r="U27" s="76"/>
      <c r="V27" s="83" t="str">
        <f t="shared" ref="V27:V28" si="22">IF(AND(S27="",U27=""),"",IF(U27="",$Y$3-S27,IF(S27="",U27-$AC$3,(U27-$AC$3)+($Y$3-S27))))</f>
        <v/>
      </c>
      <c r="W27" s="84" t="str">
        <f t="shared" ref="W27:W28" si="23">IF(U27="","",(U27-$AC$3))</f>
        <v/>
      </c>
      <c r="X27" s="75"/>
      <c r="Y27" s="95"/>
      <c r="Z27" s="76"/>
      <c r="AA27" s="83" t="str">
        <f t="shared" ref="AA27:AA28" si="24">IF(AND(X27="",Z27=""),"",IF(Z27="",$Y$3-X27,IF(X27="",Z27-$AC$3,(Z27-$AC$3)+($Y$3-X27))))</f>
        <v/>
      </c>
      <c r="AB27" s="84" t="str">
        <f t="shared" ref="AB27:AB28" si="25">IF(Z27="","",(Z27-$AC$3))</f>
        <v/>
      </c>
      <c r="AC27" s="60">
        <f t="shared" si="10"/>
        <v>0</v>
      </c>
      <c r="AD27" s="51">
        <f t="shared" si="11"/>
        <v>0</v>
      </c>
      <c r="AE27" s="67">
        <f t="shared" si="12"/>
        <v>0</v>
      </c>
      <c r="AF27" s="63">
        <f t="shared" si="13"/>
        <v>0</v>
      </c>
      <c r="AG27" s="60">
        <f>IF(ISERROR(AE27+第4週!AG27),0,AE27+第4週!AG27)</f>
        <v>0</v>
      </c>
      <c r="AH27" s="63">
        <f>IF(ISERROR(AF27+第4週!AH27),0,AF27+第4週!AH27)</f>
        <v>0</v>
      </c>
      <c r="AI27" s="33"/>
      <c r="AJ27" s="34"/>
      <c r="AK27" s="13" t="str">
        <f t="shared" ref="AK27:AK28" si="26">IF(OR(AI27="",AJ27=""),"",AJ27-AI27)</f>
        <v/>
      </c>
      <c r="AL27" s="43"/>
      <c r="AM27" s="34"/>
      <c r="AN27" s="3" t="str">
        <f t="shared" si="15"/>
        <v/>
      </c>
    </row>
    <row r="28" spans="2:40" ht="18" customHeight="1" x14ac:dyDescent="0.15">
      <c r="B28" s="24">
        <v>22</v>
      </c>
      <c r="C28" s="45">
        <f>第1週!C28</f>
        <v>0</v>
      </c>
      <c r="D28" s="75"/>
      <c r="E28" s="95"/>
      <c r="F28" s="76"/>
      <c r="G28" s="83" t="str">
        <f t="shared" si="16"/>
        <v/>
      </c>
      <c r="H28" s="84" t="str">
        <f t="shared" si="17"/>
        <v/>
      </c>
      <c r="I28" s="75"/>
      <c r="J28" s="95"/>
      <c r="K28" s="76"/>
      <c r="L28" s="83" t="str">
        <f t="shared" si="18"/>
        <v/>
      </c>
      <c r="M28" s="84" t="str">
        <f t="shared" si="19"/>
        <v/>
      </c>
      <c r="N28" s="75"/>
      <c r="O28" s="95"/>
      <c r="P28" s="76"/>
      <c r="Q28" s="83" t="str">
        <f t="shared" si="20"/>
        <v/>
      </c>
      <c r="R28" s="84" t="str">
        <f t="shared" si="21"/>
        <v/>
      </c>
      <c r="S28" s="75"/>
      <c r="T28" s="95"/>
      <c r="U28" s="76"/>
      <c r="V28" s="83" t="str">
        <f t="shared" si="22"/>
        <v/>
      </c>
      <c r="W28" s="84" t="str">
        <f t="shared" si="23"/>
        <v/>
      </c>
      <c r="X28" s="75"/>
      <c r="Y28" s="95"/>
      <c r="Z28" s="76"/>
      <c r="AA28" s="83" t="str">
        <f t="shared" si="24"/>
        <v/>
      </c>
      <c r="AB28" s="84" t="str">
        <f t="shared" si="25"/>
        <v/>
      </c>
      <c r="AC28" s="60">
        <f t="shared" si="10"/>
        <v>0</v>
      </c>
      <c r="AD28" s="51">
        <f t="shared" si="11"/>
        <v>0</v>
      </c>
      <c r="AE28" s="67">
        <f t="shared" si="12"/>
        <v>0</v>
      </c>
      <c r="AF28" s="63">
        <f t="shared" si="13"/>
        <v>0</v>
      </c>
      <c r="AG28" s="60">
        <f>IF(ISERROR(AE28+第4週!AG28),0,AE28+第4週!AG28)</f>
        <v>0</v>
      </c>
      <c r="AH28" s="63">
        <f>IF(ISERROR(AF28+第4週!AH28),0,AF28+第4週!AH28)</f>
        <v>0</v>
      </c>
      <c r="AI28" s="33"/>
      <c r="AJ28" s="34"/>
      <c r="AK28" s="13" t="str">
        <f t="shared" si="26"/>
        <v/>
      </c>
      <c r="AL28" s="43"/>
      <c r="AM28" s="34"/>
      <c r="AN28" s="3" t="str">
        <f t="shared" si="15"/>
        <v/>
      </c>
    </row>
    <row r="29" spans="2:40" ht="18" customHeight="1" x14ac:dyDescent="0.15">
      <c r="B29" s="24">
        <v>23</v>
      </c>
      <c r="C29" s="45">
        <f>第1週!C29</f>
        <v>0</v>
      </c>
      <c r="D29" s="75"/>
      <c r="E29" s="95"/>
      <c r="F29" s="76"/>
      <c r="G29" s="83" t="str">
        <f t="shared" si="0"/>
        <v/>
      </c>
      <c r="H29" s="84" t="str">
        <f t="shared" si="1"/>
        <v/>
      </c>
      <c r="I29" s="75"/>
      <c r="J29" s="95"/>
      <c r="K29" s="76"/>
      <c r="L29" s="83" t="str">
        <f t="shared" si="2"/>
        <v/>
      </c>
      <c r="M29" s="84" t="str">
        <f t="shared" si="3"/>
        <v/>
      </c>
      <c r="N29" s="75"/>
      <c r="O29" s="95"/>
      <c r="P29" s="76"/>
      <c r="Q29" s="83" t="str">
        <f t="shared" si="4"/>
        <v/>
      </c>
      <c r="R29" s="84" t="str">
        <f t="shared" si="5"/>
        <v/>
      </c>
      <c r="S29" s="75"/>
      <c r="T29" s="95"/>
      <c r="U29" s="76"/>
      <c r="V29" s="83" t="str">
        <f t="shared" si="6"/>
        <v/>
      </c>
      <c r="W29" s="84" t="str">
        <f t="shared" si="7"/>
        <v/>
      </c>
      <c r="X29" s="75"/>
      <c r="Y29" s="95"/>
      <c r="Z29" s="76"/>
      <c r="AA29" s="83" t="str">
        <f t="shared" si="8"/>
        <v/>
      </c>
      <c r="AB29" s="84" t="str">
        <f t="shared" si="9"/>
        <v/>
      </c>
      <c r="AC29" s="60">
        <f t="shared" si="10"/>
        <v>0</v>
      </c>
      <c r="AD29" s="51">
        <f t="shared" si="11"/>
        <v>0</v>
      </c>
      <c r="AE29" s="67">
        <f t="shared" si="12"/>
        <v>0</v>
      </c>
      <c r="AF29" s="63">
        <f t="shared" si="13"/>
        <v>0</v>
      </c>
      <c r="AG29" s="60">
        <f>IF(ISERROR(AE29+第4週!AG29),0,AE29+第4週!AG29)</f>
        <v>0</v>
      </c>
      <c r="AH29" s="63">
        <f>IF(ISERROR(AF29+第4週!AH29),0,AF29+第4週!AH29)</f>
        <v>0</v>
      </c>
      <c r="AI29" s="33"/>
      <c r="AJ29" s="34"/>
      <c r="AK29" s="13" t="str">
        <f t="shared" si="14"/>
        <v/>
      </c>
      <c r="AL29" s="43"/>
      <c r="AM29" s="34"/>
      <c r="AN29" s="3" t="str">
        <f t="shared" si="15"/>
        <v/>
      </c>
    </row>
    <row r="30" spans="2:40" ht="18" customHeight="1" x14ac:dyDescent="0.15">
      <c r="B30" s="24">
        <v>24</v>
      </c>
      <c r="C30" s="45">
        <f>第1週!C30</f>
        <v>0</v>
      </c>
      <c r="D30" s="75"/>
      <c r="E30" s="95"/>
      <c r="F30" s="76"/>
      <c r="G30" s="83" t="str">
        <f t="shared" si="0"/>
        <v/>
      </c>
      <c r="H30" s="84" t="str">
        <f t="shared" si="1"/>
        <v/>
      </c>
      <c r="I30" s="75"/>
      <c r="J30" s="95"/>
      <c r="K30" s="76"/>
      <c r="L30" s="83" t="str">
        <f t="shared" si="2"/>
        <v/>
      </c>
      <c r="M30" s="84" t="str">
        <f t="shared" si="3"/>
        <v/>
      </c>
      <c r="N30" s="75"/>
      <c r="O30" s="95"/>
      <c r="P30" s="76"/>
      <c r="Q30" s="83" t="str">
        <f t="shared" si="4"/>
        <v/>
      </c>
      <c r="R30" s="84" t="str">
        <f t="shared" si="5"/>
        <v/>
      </c>
      <c r="S30" s="75"/>
      <c r="T30" s="95"/>
      <c r="U30" s="76"/>
      <c r="V30" s="83" t="str">
        <f t="shared" si="6"/>
        <v/>
      </c>
      <c r="W30" s="84" t="str">
        <f t="shared" si="7"/>
        <v/>
      </c>
      <c r="X30" s="75"/>
      <c r="Y30" s="95"/>
      <c r="Z30" s="76"/>
      <c r="AA30" s="83" t="str">
        <f t="shared" si="8"/>
        <v/>
      </c>
      <c r="AB30" s="84" t="str">
        <f t="shared" si="9"/>
        <v/>
      </c>
      <c r="AC30" s="60">
        <f t="shared" si="10"/>
        <v>0</v>
      </c>
      <c r="AD30" s="51">
        <f t="shared" si="11"/>
        <v>0</v>
      </c>
      <c r="AE30" s="67">
        <f t="shared" si="12"/>
        <v>0</v>
      </c>
      <c r="AF30" s="63">
        <f t="shared" si="13"/>
        <v>0</v>
      </c>
      <c r="AG30" s="60">
        <f>IF(ISERROR(AE30+第4週!AG30),0,AE30+第4週!AG30)</f>
        <v>0</v>
      </c>
      <c r="AH30" s="63">
        <f>IF(ISERROR(AF30+第4週!AH30),0,AF30+第4週!AH30)</f>
        <v>0</v>
      </c>
      <c r="AI30" s="33"/>
      <c r="AJ30" s="34"/>
      <c r="AK30" s="13" t="str">
        <f t="shared" si="14"/>
        <v/>
      </c>
      <c r="AL30" s="43"/>
      <c r="AM30" s="34"/>
      <c r="AN30" s="3" t="str">
        <f t="shared" si="15"/>
        <v/>
      </c>
    </row>
    <row r="31" spans="2:40" ht="18" customHeight="1" x14ac:dyDescent="0.15">
      <c r="B31" s="24">
        <v>25</v>
      </c>
      <c r="C31" s="45">
        <f>第1週!C31</f>
        <v>0</v>
      </c>
      <c r="D31" s="75"/>
      <c r="E31" s="95"/>
      <c r="F31" s="76"/>
      <c r="G31" s="83" t="str">
        <f t="shared" si="0"/>
        <v/>
      </c>
      <c r="H31" s="84" t="str">
        <f t="shared" si="1"/>
        <v/>
      </c>
      <c r="I31" s="75"/>
      <c r="J31" s="95"/>
      <c r="K31" s="76"/>
      <c r="L31" s="83" t="str">
        <f t="shared" si="2"/>
        <v/>
      </c>
      <c r="M31" s="84" t="str">
        <f t="shared" si="3"/>
        <v/>
      </c>
      <c r="N31" s="75"/>
      <c r="O31" s="95"/>
      <c r="P31" s="76"/>
      <c r="Q31" s="83" t="str">
        <f t="shared" si="4"/>
        <v/>
      </c>
      <c r="R31" s="84" t="str">
        <f t="shared" si="5"/>
        <v/>
      </c>
      <c r="S31" s="75"/>
      <c r="T31" s="95"/>
      <c r="U31" s="76"/>
      <c r="V31" s="83" t="str">
        <f t="shared" si="6"/>
        <v/>
      </c>
      <c r="W31" s="84" t="str">
        <f t="shared" si="7"/>
        <v/>
      </c>
      <c r="X31" s="75"/>
      <c r="Y31" s="95"/>
      <c r="Z31" s="76"/>
      <c r="AA31" s="83" t="str">
        <f t="shared" si="8"/>
        <v/>
      </c>
      <c r="AB31" s="84" t="str">
        <f t="shared" si="9"/>
        <v/>
      </c>
      <c r="AC31" s="60">
        <f t="shared" si="10"/>
        <v>0</v>
      </c>
      <c r="AD31" s="51">
        <f t="shared" si="11"/>
        <v>0</v>
      </c>
      <c r="AE31" s="67">
        <f t="shared" si="12"/>
        <v>0</v>
      </c>
      <c r="AF31" s="63">
        <f t="shared" si="13"/>
        <v>0</v>
      </c>
      <c r="AG31" s="60">
        <f>IF(ISERROR(AE31+第4週!AG31),0,AE31+第4週!AG31)</f>
        <v>0</v>
      </c>
      <c r="AH31" s="63">
        <f>IF(ISERROR(AF31+第4週!AH31),0,AF31+第4週!AH31)</f>
        <v>0</v>
      </c>
      <c r="AI31" s="33"/>
      <c r="AJ31" s="34"/>
      <c r="AK31" s="13" t="str">
        <f t="shared" si="14"/>
        <v/>
      </c>
      <c r="AL31" s="43"/>
      <c r="AM31" s="34"/>
      <c r="AN31" s="3" t="str">
        <f t="shared" si="15"/>
        <v/>
      </c>
    </row>
    <row r="32" spans="2:40" ht="18" customHeight="1" x14ac:dyDescent="0.15">
      <c r="B32" s="24">
        <v>26</v>
      </c>
      <c r="C32" s="45">
        <f>第1週!C32</f>
        <v>0</v>
      </c>
      <c r="D32" s="75"/>
      <c r="E32" s="95"/>
      <c r="F32" s="76"/>
      <c r="G32" s="83" t="str">
        <f t="shared" si="0"/>
        <v/>
      </c>
      <c r="H32" s="84" t="str">
        <f t="shared" si="1"/>
        <v/>
      </c>
      <c r="I32" s="75"/>
      <c r="J32" s="95"/>
      <c r="K32" s="76"/>
      <c r="L32" s="83" t="str">
        <f t="shared" si="2"/>
        <v/>
      </c>
      <c r="M32" s="84" t="str">
        <f t="shared" si="3"/>
        <v/>
      </c>
      <c r="N32" s="75"/>
      <c r="O32" s="95"/>
      <c r="P32" s="76"/>
      <c r="Q32" s="83" t="str">
        <f t="shared" si="4"/>
        <v/>
      </c>
      <c r="R32" s="84" t="str">
        <f t="shared" si="5"/>
        <v/>
      </c>
      <c r="S32" s="75"/>
      <c r="T32" s="95"/>
      <c r="U32" s="76"/>
      <c r="V32" s="83" t="str">
        <f t="shared" si="6"/>
        <v/>
      </c>
      <c r="W32" s="84" t="str">
        <f t="shared" si="7"/>
        <v/>
      </c>
      <c r="X32" s="75"/>
      <c r="Y32" s="95"/>
      <c r="Z32" s="76"/>
      <c r="AA32" s="83" t="str">
        <f t="shared" si="8"/>
        <v/>
      </c>
      <c r="AB32" s="84" t="str">
        <f t="shared" si="9"/>
        <v/>
      </c>
      <c r="AC32" s="60">
        <f t="shared" si="10"/>
        <v>0</v>
      </c>
      <c r="AD32" s="51">
        <f t="shared" si="11"/>
        <v>0</v>
      </c>
      <c r="AE32" s="67">
        <f t="shared" si="12"/>
        <v>0</v>
      </c>
      <c r="AF32" s="63">
        <f t="shared" si="13"/>
        <v>0</v>
      </c>
      <c r="AG32" s="60">
        <f>IF(ISERROR(AE32+第4週!AG32),0,AE32+第4週!AG32)</f>
        <v>0</v>
      </c>
      <c r="AH32" s="63">
        <f>IF(ISERROR(AF32+第4週!AH32),0,AF32+第4週!AH32)</f>
        <v>0</v>
      </c>
      <c r="AI32" s="33"/>
      <c r="AJ32" s="34"/>
      <c r="AK32" s="13" t="str">
        <f t="shared" si="14"/>
        <v/>
      </c>
      <c r="AL32" s="43"/>
      <c r="AM32" s="34"/>
      <c r="AN32" s="3" t="str">
        <f t="shared" si="15"/>
        <v/>
      </c>
    </row>
    <row r="33" spans="2:40" ht="18" customHeight="1" x14ac:dyDescent="0.15">
      <c r="B33" s="24">
        <v>27</v>
      </c>
      <c r="C33" s="45">
        <f>第1週!C33</f>
        <v>0</v>
      </c>
      <c r="D33" s="75"/>
      <c r="E33" s="95"/>
      <c r="F33" s="76"/>
      <c r="G33" s="83" t="str">
        <f t="shared" si="0"/>
        <v/>
      </c>
      <c r="H33" s="84" t="str">
        <f t="shared" si="1"/>
        <v/>
      </c>
      <c r="I33" s="75"/>
      <c r="J33" s="95"/>
      <c r="K33" s="76"/>
      <c r="L33" s="83" t="str">
        <f t="shared" si="2"/>
        <v/>
      </c>
      <c r="M33" s="84" t="str">
        <f t="shared" si="3"/>
        <v/>
      </c>
      <c r="N33" s="75"/>
      <c r="O33" s="95"/>
      <c r="P33" s="76"/>
      <c r="Q33" s="83" t="str">
        <f t="shared" si="4"/>
        <v/>
      </c>
      <c r="R33" s="84" t="str">
        <f t="shared" si="5"/>
        <v/>
      </c>
      <c r="S33" s="75"/>
      <c r="T33" s="95"/>
      <c r="U33" s="76"/>
      <c r="V33" s="83" t="str">
        <f t="shared" si="6"/>
        <v/>
      </c>
      <c r="W33" s="84" t="str">
        <f t="shared" si="7"/>
        <v/>
      </c>
      <c r="X33" s="75"/>
      <c r="Y33" s="95"/>
      <c r="Z33" s="76"/>
      <c r="AA33" s="83" t="str">
        <f t="shared" si="8"/>
        <v/>
      </c>
      <c r="AB33" s="84" t="str">
        <f t="shared" si="9"/>
        <v/>
      </c>
      <c r="AC33" s="60">
        <f t="shared" si="10"/>
        <v>0</v>
      </c>
      <c r="AD33" s="51">
        <f t="shared" si="11"/>
        <v>0</v>
      </c>
      <c r="AE33" s="67">
        <f t="shared" si="12"/>
        <v>0</v>
      </c>
      <c r="AF33" s="63">
        <f t="shared" si="13"/>
        <v>0</v>
      </c>
      <c r="AG33" s="60">
        <f>IF(ISERROR(AE33+第4週!AG33),0,AE33+第4週!AG33)</f>
        <v>0</v>
      </c>
      <c r="AH33" s="63">
        <f>IF(ISERROR(AF33+第4週!AH33),0,AF33+第4週!AH33)</f>
        <v>0</v>
      </c>
      <c r="AI33" s="33"/>
      <c r="AJ33" s="34"/>
      <c r="AK33" s="13" t="str">
        <f t="shared" si="14"/>
        <v/>
      </c>
      <c r="AL33" s="43"/>
      <c r="AM33" s="34"/>
      <c r="AN33" s="3" t="str">
        <f t="shared" si="15"/>
        <v/>
      </c>
    </row>
    <row r="34" spans="2:40" ht="18" customHeight="1" x14ac:dyDescent="0.15">
      <c r="B34" s="24">
        <v>28</v>
      </c>
      <c r="C34" s="45">
        <f>第1週!C34</f>
        <v>0</v>
      </c>
      <c r="D34" s="75"/>
      <c r="E34" s="95"/>
      <c r="F34" s="76"/>
      <c r="G34" s="83" t="str">
        <f t="shared" si="0"/>
        <v/>
      </c>
      <c r="H34" s="84" t="str">
        <f t="shared" si="1"/>
        <v/>
      </c>
      <c r="I34" s="75"/>
      <c r="J34" s="95"/>
      <c r="K34" s="76"/>
      <c r="L34" s="83" t="str">
        <f t="shared" si="2"/>
        <v/>
      </c>
      <c r="M34" s="84" t="str">
        <f t="shared" si="3"/>
        <v/>
      </c>
      <c r="N34" s="75"/>
      <c r="O34" s="95"/>
      <c r="P34" s="76"/>
      <c r="Q34" s="83" t="str">
        <f t="shared" si="4"/>
        <v/>
      </c>
      <c r="R34" s="84" t="str">
        <f t="shared" si="5"/>
        <v/>
      </c>
      <c r="S34" s="75"/>
      <c r="T34" s="95"/>
      <c r="U34" s="76"/>
      <c r="V34" s="83" t="str">
        <f t="shared" si="6"/>
        <v/>
      </c>
      <c r="W34" s="84" t="str">
        <f t="shared" si="7"/>
        <v/>
      </c>
      <c r="X34" s="75"/>
      <c r="Y34" s="95"/>
      <c r="Z34" s="76"/>
      <c r="AA34" s="83" t="str">
        <f t="shared" si="8"/>
        <v/>
      </c>
      <c r="AB34" s="84" t="str">
        <f t="shared" si="9"/>
        <v/>
      </c>
      <c r="AC34" s="60">
        <f t="shared" si="10"/>
        <v>0</v>
      </c>
      <c r="AD34" s="51">
        <f t="shared" si="11"/>
        <v>0</v>
      </c>
      <c r="AE34" s="67">
        <f t="shared" si="12"/>
        <v>0</v>
      </c>
      <c r="AF34" s="63">
        <f t="shared" si="13"/>
        <v>0</v>
      </c>
      <c r="AG34" s="60">
        <f>IF(ISERROR(AE34+第4週!AG34),0,AE34+第4週!AG34)</f>
        <v>0</v>
      </c>
      <c r="AH34" s="63">
        <f>IF(ISERROR(AF34+第4週!AH34),0,AF34+第4週!AH34)</f>
        <v>0</v>
      </c>
      <c r="AI34" s="33"/>
      <c r="AJ34" s="34"/>
      <c r="AK34" s="13" t="str">
        <f t="shared" si="14"/>
        <v/>
      </c>
      <c r="AL34" s="43"/>
      <c r="AM34" s="34"/>
      <c r="AN34" s="3" t="str">
        <f t="shared" si="15"/>
        <v/>
      </c>
    </row>
    <row r="35" spans="2:40" ht="18" customHeight="1" x14ac:dyDescent="0.15">
      <c r="B35" s="24">
        <v>29</v>
      </c>
      <c r="C35" s="45">
        <f>第1週!C35</f>
        <v>0</v>
      </c>
      <c r="D35" s="75"/>
      <c r="E35" s="95"/>
      <c r="F35" s="76"/>
      <c r="G35" s="83" t="str">
        <f t="shared" si="0"/>
        <v/>
      </c>
      <c r="H35" s="84" t="str">
        <f t="shared" si="1"/>
        <v/>
      </c>
      <c r="I35" s="75"/>
      <c r="J35" s="95"/>
      <c r="K35" s="76"/>
      <c r="L35" s="83" t="str">
        <f t="shared" si="2"/>
        <v/>
      </c>
      <c r="M35" s="84" t="str">
        <f t="shared" si="3"/>
        <v/>
      </c>
      <c r="N35" s="75"/>
      <c r="O35" s="95"/>
      <c r="P35" s="76"/>
      <c r="Q35" s="83" t="str">
        <f t="shared" si="4"/>
        <v/>
      </c>
      <c r="R35" s="84" t="str">
        <f t="shared" si="5"/>
        <v/>
      </c>
      <c r="S35" s="75"/>
      <c r="T35" s="95"/>
      <c r="U35" s="76"/>
      <c r="V35" s="83" t="str">
        <f t="shared" si="6"/>
        <v/>
      </c>
      <c r="W35" s="84" t="str">
        <f t="shared" si="7"/>
        <v/>
      </c>
      <c r="X35" s="75"/>
      <c r="Y35" s="95"/>
      <c r="Z35" s="76"/>
      <c r="AA35" s="83" t="str">
        <f t="shared" si="8"/>
        <v/>
      </c>
      <c r="AB35" s="84" t="str">
        <f t="shared" si="9"/>
        <v/>
      </c>
      <c r="AC35" s="60">
        <f t="shared" si="10"/>
        <v>0</v>
      </c>
      <c r="AD35" s="51">
        <f t="shared" si="11"/>
        <v>0</v>
      </c>
      <c r="AE35" s="67">
        <f t="shared" si="12"/>
        <v>0</v>
      </c>
      <c r="AF35" s="63">
        <f t="shared" si="13"/>
        <v>0</v>
      </c>
      <c r="AG35" s="60">
        <f>IF(ISERROR(AE35+第4週!AG35),0,AE35+第4週!AG35)</f>
        <v>0</v>
      </c>
      <c r="AH35" s="63">
        <f>IF(ISERROR(AF35+第4週!AH35),0,AF35+第4週!AH35)</f>
        <v>0</v>
      </c>
      <c r="AI35" s="33"/>
      <c r="AJ35" s="34"/>
      <c r="AK35" s="13" t="str">
        <f t="shared" si="14"/>
        <v/>
      </c>
      <c r="AL35" s="43"/>
      <c r="AM35" s="34"/>
      <c r="AN35" s="3" t="str">
        <f t="shared" si="15"/>
        <v/>
      </c>
    </row>
    <row r="36" spans="2:40" ht="18" customHeight="1" x14ac:dyDescent="0.15">
      <c r="B36" s="24">
        <v>30</v>
      </c>
      <c r="C36" s="45">
        <f>第1週!C36</f>
        <v>0</v>
      </c>
      <c r="D36" s="75"/>
      <c r="E36" s="92"/>
      <c r="F36" s="76"/>
      <c r="G36" s="83" t="str">
        <f t="shared" si="0"/>
        <v/>
      </c>
      <c r="H36" s="84" t="str">
        <f t="shared" si="1"/>
        <v/>
      </c>
      <c r="I36" s="75"/>
      <c r="J36" s="92"/>
      <c r="K36" s="76"/>
      <c r="L36" s="83" t="str">
        <f t="shared" si="2"/>
        <v/>
      </c>
      <c r="M36" s="84" t="str">
        <f t="shared" si="3"/>
        <v/>
      </c>
      <c r="N36" s="75"/>
      <c r="O36" s="92"/>
      <c r="P36" s="76"/>
      <c r="Q36" s="83" t="str">
        <f t="shared" si="4"/>
        <v/>
      </c>
      <c r="R36" s="84" t="str">
        <f t="shared" si="5"/>
        <v/>
      </c>
      <c r="S36" s="75"/>
      <c r="T36" s="92"/>
      <c r="U36" s="76"/>
      <c r="V36" s="83" t="str">
        <f t="shared" si="6"/>
        <v/>
      </c>
      <c r="W36" s="84" t="str">
        <f t="shared" si="7"/>
        <v/>
      </c>
      <c r="X36" s="75"/>
      <c r="Y36" s="92"/>
      <c r="Z36" s="76"/>
      <c r="AA36" s="83" t="str">
        <f t="shared" si="8"/>
        <v/>
      </c>
      <c r="AB36" s="84" t="str">
        <f t="shared" si="9"/>
        <v/>
      </c>
      <c r="AC36" s="60">
        <f t="shared" si="10"/>
        <v>0</v>
      </c>
      <c r="AD36" s="51">
        <f t="shared" si="11"/>
        <v>0</v>
      </c>
      <c r="AE36" s="67">
        <f t="shared" si="12"/>
        <v>0</v>
      </c>
      <c r="AF36" s="63">
        <f t="shared" si="13"/>
        <v>0</v>
      </c>
      <c r="AG36" s="60">
        <f>IF(ISERROR(AE36+第4週!AG36),0,AE36+第4週!AG36)</f>
        <v>0</v>
      </c>
      <c r="AH36" s="63">
        <f>IF(ISERROR(AF36+第4週!AH36),0,AF36+第4週!AH36)</f>
        <v>0</v>
      </c>
      <c r="AI36" s="33"/>
      <c r="AJ36" s="34"/>
      <c r="AK36" s="13" t="str">
        <f t="shared" si="14"/>
        <v/>
      </c>
      <c r="AL36" s="43"/>
      <c r="AM36" s="34"/>
      <c r="AN36" s="3" t="str">
        <f t="shared" si="15"/>
        <v/>
      </c>
    </row>
    <row r="37" spans="2:40" ht="18" customHeight="1" x14ac:dyDescent="0.15">
      <c r="B37" s="24">
        <v>31</v>
      </c>
      <c r="C37" s="45">
        <f>第1週!C37</f>
        <v>0</v>
      </c>
      <c r="D37" s="75"/>
      <c r="E37" s="92"/>
      <c r="F37" s="76"/>
      <c r="G37" s="83" t="str">
        <f t="shared" si="0"/>
        <v/>
      </c>
      <c r="H37" s="84" t="str">
        <f t="shared" si="1"/>
        <v/>
      </c>
      <c r="I37" s="75"/>
      <c r="J37" s="92"/>
      <c r="K37" s="76"/>
      <c r="L37" s="83" t="str">
        <f t="shared" si="2"/>
        <v/>
      </c>
      <c r="M37" s="84" t="str">
        <f t="shared" si="3"/>
        <v/>
      </c>
      <c r="N37" s="75"/>
      <c r="O37" s="92"/>
      <c r="P37" s="76"/>
      <c r="Q37" s="83" t="str">
        <f t="shared" si="4"/>
        <v/>
      </c>
      <c r="R37" s="84" t="str">
        <f t="shared" si="5"/>
        <v/>
      </c>
      <c r="S37" s="75"/>
      <c r="T37" s="92"/>
      <c r="U37" s="76"/>
      <c r="V37" s="83" t="str">
        <f t="shared" si="6"/>
        <v/>
      </c>
      <c r="W37" s="84" t="str">
        <f t="shared" si="7"/>
        <v/>
      </c>
      <c r="X37" s="75"/>
      <c r="Y37" s="92"/>
      <c r="Z37" s="76"/>
      <c r="AA37" s="83" t="str">
        <f t="shared" si="8"/>
        <v/>
      </c>
      <c r="AB37" s="84" t="str">
        <f t="shared" si="9"/>
        <v/>
      </c>
      <c r="AC37" s="60">
        <f t="shared" si="10"/>
        <v>0</v>
      </c>
      <c r="AD37" s="51">
        <f t="shared" si="11"/>
        <v>0</v>
      </c>
      <c r="AE37" s="67">
        <f t="shared" si="12"/>
        <v>0</v>
      </c>
      <c r="AF37" s="63">
        <f t="shared" si="13"/>
        <v>0</v>
      </c>
      <c r="AG37" s="60">
        <f>IF(ISERROR(AE37+第4週!AG37),0,AE37+第4週!AG37)</f>
        <v>0</v>
      </c>
      <c r="AH37" s="63">
        <f>IF(ISERROR(AF37+第4週!AH37),0,AF37+第4週!AH37)</f>
        <v>0</v>
      </c>
      <c r="AI37" s="33"/>
      <c r="AJ37" s="34"/>
      <c r="AK37" s="13" t="str">
        <f t="shared" si="14"/>
        <v/>
      </c>
      <c r="AL37" s="43"/>
      <c r="AM37" s="34"/>
      <c r="AN37" s="3" t="str">
        <f t="shared" si="15"/>
        <v/>
      </c>
    </row>
    <row r="38" spans="2:40" ht="18" customHeight="1" x14ac:dyDescent="0.15">
      <c r="B38" s="24">
        <v>32</v>
      </c>
      <c r="C38" s="45">
        <f>第1週!C38</f>
        <v>0</v>
      </c>
      <c r="D38" s="75"/>
      <c r="E38" s="92"/>
      <c r="F38" s="76"/>
      <c r="G38" s="83" t="str">
        <f t="shared" si="0"/>
        <v/>
      </c>
      <c r="H38" s="84" t="str">
        <f t="shared" si="1"/>
        <v/>
      </c>
      <c r="I38" s="75"/>
      <c r="J38" s="92"/>
      <c r="K38" s="76"/>
      <c r="L38" s="83" t="str">
        <f t="shared" si="2"/>
        <v/>
      </c>
      <c r="M38" s="84" t="str">
        <f t="shared" si="3"/>
        <v/>
      </c>
      <c r="N38" s="75"/>
      <c r="O38" s="92"/>
      <c r="P38" s="76"/>
      <c r="Q38" s="83" t="str">
        <f t="shared" si="4"/>
        <v/>
      </c>
      <c r="R38" s="84" t="str">
        <f t="shared" si="5"/>
        <v/>
      </c>
      <c r="S38" s="75"/>
      <c r="T38" s="92"/>
      <c r="U38" s="76"/>
      <c r="V38" s="83" t="str">
        <f t="shared" si="6"/>
        <v/>
      </c>
      <c r="W38" s="84" t="str">
        <f t="shared" si="7"/>
        <v/>
      </c>
      <c r="X38" s="75"/>
      <c r="Y38" s="92"/>
      <c r="Z38" s="76"/>
      <c r="AA38" s="83" t="str">
        <f t="shared" si="8"/>
        <v/>
      </c>
      <c r="AB38" s="84" t="str">
        <f t="shared" si="9"/>
        <v/>
      </c>
      <c r="AC38" s="60">
        <f t="shared" si="10"/>
        <v>0</v>
      </c>
      <c r="AD38" s="51">
        <f t="shared" si="11"/>
        <v>0</v>
      </c>
      <c r="AE38" s="67">
        <f t="shared" si="12"/>
        <v>0</v>
      </c>
      <c r="AF38" s="63">
        <f t="shared" si="13"/>
        <v>0</v>
      </c>
      <c r="AG38" s="60">
        <f>IF(ISERROR(AE38+第4週!AG38),0,AE38+第4週!AG38)</f>
        <v>0</v>
      </c>
      <c r="AH38" s="63">
        <f>IF(ISERROR(AF38+第4週!AH38),0,AF38+第4週!AH38)</f>
        <v>0</v>
      </c>
      <c r="AI38" s="33"/>
      <c r="AJ38" s="34"/>
      <c r="AK38" s="13" t="str">
        <f t="shared" si="14"/>
        <v/>
      </c>
      <c r="AL38" s="43"/>
      <c r="AM38" s="34"/>
      <c r="AN38" s="3" t="str">
        <f t="shared" si="15"/>
        <v/>
      </c>
    </row>
    <row r="39" spans="2:40" ht="18" customHeight="1" x14ac:dyDescent="0.15">
      <c r="B39" s="24">
        <v>33</v>
      </c>
      <c r="C39" s="46">
        <f>第1週!C39</f>
        <v>0</v>
      </c>
      <c r="D39" s="75"/>
      <c r="E39" s="92"/>
      <c r="F39" s="76"/>
      <c r="G39" s="83" t="str">
        <f t="shared" si="0"/>
        <v/>
      </c>
      <c r="H39" s="84" t="str">
        <f t="shared" si="1"/>
        <v/>
      </c>
      <c r="I39" s="75"/>
      <c r="J39" s="92"/>
      <c r="K39" s="76"/>
      <c r="L39" s="83" t="str">
        <f t="shared" si="2"/>
        <v/>
      </c>
      <c r="M39" s="84" t="str">
        <f t="shared" si="3"/>
        <v/>
      </c>
      <c r="N39" s="75"/>
      <c r="O39" s="92"/>
      <c r="P39" s="76"/>
      <c r="Q39" s="83" t="str">
        <f t="shared" si="4"/>
        <v/>
      </c>
      <c r="R39" s="84" t="str">
        <f t="shared" si="5"/>
        <v/>
      </c>
      <c r="S39" s="75"/>
      <c r="T39" s="92"/>
      <c r="U39" s="76"/>
      <c r="V39" s="83" t="str">
        <f t="shared" si="6"/>
        <v/>
      </c>
      <c r="W39" s="84" t="str">
        <f t="shared" si="7"/>
        <v/>
      </c>
      <c r="X39" s="75"/>
      <c r="Y39" s="92"/>
      <c r="Z39" s="76"/>
      <c r="AA39" s="83" t="str">
        <f t="shared" si="8"/>
        <v/>
      </c>
      <c r="AB39" s="84" t="str">
        <f t="shared" si="9"/>
        <v/>
      </c>
      <c r="AC39" s="60">
        <f t="shared" si="10"/>
        <v>0</v>
      </c>
      <c r="AD39" s="51">
        <f t="shared" si="11"/>
        <v>0</v>
      </c>
      <c r="AE39" s="67">
        <f t="shared" si="12"/>
        <v>0</v>
      </c>
      <c r="AF39" s="63">
        <f t="shared" si="13"/>
        <v>0</v>
      </c>
      <c r="AG39" s="60">
        <f>IF(ISERROR(AE39+第4週!AG39),0,AE39+第4週!AG39)</f>
        <v>0</v>
      </c>
      <c r="AH39" s="63">
        <f>IF(ISERROR(AF39+第4週!AH39),0,AF39+第4週!AH39)</f>
        <v>0</v>
      </c>
      <c r="AI39" s="33"/>
      <c r="AJ39" s="34"/>
      <c r="AK39" s="13" t="str">
        <f t="shared" si="14"/>
        <v/>
      </c>
      <c r="AL39" s="43"/>
      <c r="AM39" s="34"/>
      <c r="AN39" s="3" t="str">
        <f t="shared" si="15"/>
        <v/>
      </c>
    </row>
    <row r="40" spans="2:40" ht="18" customHeight="1" x14ac:dyDescent="0.15">
      <c r="B40" s="24">
        <v>34</v>
      </c>
      <c r="C40" s="46">
        <f>第1週!C40</f>
        <v>0</v>
      </c>
      <c r="D40" s="75"/>
      <c r="E40" s="92"/>
      <c r="F40" s="76"/>
      <c r="G40" s="83" t="str">
        <f t="shared" si="0"/>
        <v/>
      </c>
      <c r="H40" s="84" t="str">
        <f t="shared" si="1"/>
        <v/>
      </c>
      <c r="I40" s="75"/>
      <c r="J40" s="92"/>
      <c r="K40" s="76"/>
      <c r="L40" s="83" t="str">
        <f t="shared" si="2"/>
        <v/>
      </c>
      <c r="M40" s="84" t="str">
        <f t="shared" si="3"/>
        <v/>
      </c>
      <c r="N40" s="75"/>
      <c r="O40" s="92"/>
      <c r="P40" s="76"/>
      <c r="Q40" s="83" t="str">
        <f t="shared" si="4"/>
        <v/>
      </c>
      <c r="R40" s="84" t="str">
        <f t="shared" si="5"/>
        <v/>
      </c>
      <c r="S40" s="75"/>
      <c r="T40" s="92"/>
      <c r="U40" s="76"/>
      <c r="V40" s="83" t="str">
        <f t="shared" si="6"/>
        <v/>
      </c>
      <c r="W40" s="84" t="str">
        <f t="shared" si="7"/>
        <v/>
      </c>
      <c r="X40" s="75"/>
      <c r="Y40" s="92"/>
      <c r="Z40" s="76"/>
      <c r="AA40" s="83" t="str">
        <f t="shared" si="8"/>
        <v/>
      </c>
      <c r="AB40" s="84" t="str">
        <f t="shared" si="9"/>
        <v/>
      </c>
      <c r="AC40" s="60">
        <f t="shared" si="10"/>
        <v>0</v>
      </c>
      <c r="AD40" s="51">
        <f t="shared" si="11"/>
        <v>0</v>
      </c>
      <c r="AE40" s="67">
        <f t="shared" si="12"/>
        <v>0</v>
      </c>
      <c r="AF40" s="63">
        <f t="shared" si="13"/>
        <v>0</v>
      </c>
      <c r="AG40" s="60">
        <f>IF(ISERROR(AE40+第4週!AG40),0,AE40+第4週!AG40)</f>
        <v>0</v>
      </c>
      <c r="AH40" s="63">
        <f>IF(ISERROR(AF40+第4週!AH40),0,AF40+第4週!AH40)</f>
        <v>0</v>
      </c>
      <c r="AI40" s="33"/>
      <c r="AJ40" s="34"/>
      <c r="AK40" s="13" t="str">
        <f t="shared" si="14"/>
        <v/>
      </c>
      <c r="AL40" s="43"/>
      <c r="AM40" s="34"/>
      <c r="AN40" s="3" t="str">
        <f t="shared" si="15"/>
        <v/>
      </c>
    </row>
    <row r="41" spans="2:40" ht="18" customHeight="1" x14ac:dyDescent="0.15">
      <c r="B41" s="24">
        <v>35</v>
      </c>
      <c r="C41" s="46">
        <f>第1週!C41</f>
        <v>0</v>
      </c>
      <c r="D41" s="75"/>
      <c r="E41" s="92"/>
      <c r="F41" s="76"/>
      <c r="G41" s="83" t="str">
        <f t="shared" si="0"/>
        <v/>
      </c>
      <c r="H41" s="84" t="str">
        <f t="shared" si="1"/>
        <v/>
      </c>
      <c r="I41" s="75"/>
      <c r="J41" s="92"/>
      <c r="K41" s="76"/>
      <c r="L41" s="83" t="str">
        <f t="shared" si="2"/>
        <v/>
      </c>
      <c r="M41" s="84" t="str">
        <f t="shared" si="3"/>
        <v/>
      </c>
      <c r="N41" s="75"/>
      <c r="O41" s="92"/>
      <c r="P41" s="76"/>
      <c r="Q41" s="83" t="str">
        <f t="shared" si="4"/>
        <v/>
      </c>
      <c r="R41" s="84" t="str">
        <f t="shared" si="5"/>
        <v/>
      </c>
      <c r="S41" s="75"/>
      <c r="T41" s="92"/>
      <c r="U41" s="76"/>
      <c r="V41" s="83" t="str">
        <f t="shared" si="6"/>
        <v/>
      </c>
      <c r="W41" s="84" t="str">
        <f t="shared" si="7"/>
        <v/>
      </c>
      <c r="X41" s="75"/>
      <c r="Y41" s="92"/>
      <c r="Z41" s="76"/>
      <c r="AA41" s="83" t="str">
        <f t="shared" si="8"/>
        <v/>
      </c>
      <c r="AB41" s="84" t="str">
        <f t="shared" si="9"/>
        <v/>
      </c>
      <c r="AC41" s="60">
        <f t="shared" si="10"/>
        <v>0</v>
      </c>
      <c r="AD41" s="51">
        <f t="shared" si="11"/>
        <v>0</v>
      </c>
      <c r="AE41" s="67">
        <f t="shared" si="12"/>
        <v>0</v>
      </c>
      <c r="AF41" s="63">
        <f t="shared" si="13"/>
        <v>0</v>
      </c>
      <c r="AG41" s="60">
        <f>IF(ISERROR(AE41+第4週!AG41),0,AE41+第4週!AG41)</f>
        <v>0</v>
      </c>
      <c r="AH41" s="63">
        <f>IF(ISERROR(AF41+第4週!AH41),0,AF41+第4週!AH41)</f>
        <v>0</v>
      </c>
      <c r="AI41" s="33"/>
      <c r="AJ41" s="34"/>
      <c r="AK41" s="13" t="str">
        <f t="shared" si="14"/>
        <v/>
      </c>
      <c r="AL41" s="43"/>
      <c r="AM41" s="34"/>
      <c r="AN41" s="3" t="str">
        <f t="shared" si="15"/>
        <v/>
      </c>
    </row>
    <row r="42" spans="2:40" ht="18" customHeight="1" x14ac:dyDescent="0.15">
      <c r="B42" s="24">
        <v>36</v>
      </c>
      <c r="C42" s="46">
        <f>第1週!C42</f>
        <v>0</v>
      </c>
      <c r="D42" s="75"/>
      <c r="E42" s="92"/>
      <c r="F42" s="76"/>
      <c r="G42" s="83" t="str">
        <f t="shared" si="0"/>
        <v/>
      </c>
      <c r="H42" s="84" t="str">
        <f t="shared" si="1"/>
        <v/>
      </c>
      <c r="I42" s="75"/>
      <c r="J42" s="92"/>
      <c r="K42" s="76"/>
      <c r="L42" s="83" t="str">
        <f t="shared" si="2"/>
        <v/>
      </c>
      <c r="M42" s="84" t="str">
        <f t="shared" si="3"/>
        <v/>
      </c>
      <c r="N42" s="75"/>
      <c r="O42" s="92"/>
      <c r="P42" s="76"/>
      <c r="Q42" s="83" t="str">
        <f t="shared" si="4"/>
        <v/>
      </c>
      <c r="R42" s="84" t="str">
        <f t="shared" si="5"/>
        <v/>
      </c>
      <c r="S42" s="75"/>
      <c r="T42" s="92"/>
      <c r="U42" s="76"/>
      <c r="V42" s="83" t="str">
        <f t="shared" si="6"/>
        <v/>
      </c>
      <c r="W42" s="84" t="str">
        <f t="shared" si="7"/>
        <v/>
      </c>
      <c r="X42" s="75"/>
      <c r="Y42" s="92"/>
      <c r="Z42" s="76"/>
      <c r="AA42" s="83" t="str">
        <f t="shared" si="8"/>
        <v/>
      </c>
      <c r="AB42" s="84" t="str">
        <f t="shared" si="9"/>
        <v/>
      </c>
      <c r="AC42" s="60">
        <f t="shared" si="10"/>
        <v>0</v>
      </c>
      <c r="AD42" s="51">
        <f t="shared" si="11"/>
        <v>0</v>
      </c>
      <c r="AE42" s="67">
        <f t="shared" si="12"/>
        <v>0</v>
      </c>
      <c r="AF42" s="63">
        <f t="shared" si="13"/>
        <v>0</v>
      </c>
      <c r="AG42" s="60">
        <f>IF(ISERROR(AE42+第4週!AG42),0,AE42+第4週!AG42)</f>
        <v>0</v>
      </c>
      <c r="AH42" s="63">
        <f>IF(ISERROR(AF42+第4週!AH42),0,AF42+第4週!AH42)</f>
        <v>0</v>
      </c>
      <c r="AI42" s="33"/>
      <c r="AJ42" s="34"/>
      <c r="AK42" s="13" t="str">
        <f t="shared" si="14"/>
        <v/>
      </c>
      <c r="AL42" s="43"/>
      <c r="AM42" s="34"/>
      <c r="AN42" s="3" t="str">
        <f t="shared" si="15"/>
        <v/>
      </c>
    </row>
    <row r="43" spans="2:40" ht="18" customHeight="1" x14ac:dyDescent="0.15">
      <c r="B43" s="24">
        <v>37</v>
      </c>
      <c r="C43" s="46">
        <f>第1週!C43</f>
        <v>0</v>
      </c>
      <c r="D43" s="75"/>
      <c r="E43" s="92"/>
      <c r="F43" s="76"/>
      <c r="G43" s="83" t="str">
        <f t="shared" si="0"/>
        <v/>
      </c>
      <c r="H43" s="84" t="str">
        <f t="shared" si="1"/>
        <v/>
      </c>
      <c r="I43" s="75"/>
      <c r="J43" s="92"/>
      <c r="K43" s="76"/>
      <c r="L43" s="83" t="str">
        <f t="shared" si="2"/>
        <v/>
      </c>
      <c r="M43" s="84" t="str">
        <f t="shared" si="3"/>
        <v/>
      </c>
      <c r="N43" s="75"/>
      <c r="O43" s="92"/>
      <c r="P43" s="76"/>
      <c r="Q43" s="83" t="str">
        <f t="shared" si="4"/>
        <v/>
      </c>
      <c r="R43" s="84" t="str">
        <f t="shared" si="5"/>
        <v/>
      </c>
      <c r="S43" s="75"/>
      <c r="T43" s="92"/>
      <c r="U43" s="76"/>
      <c r="V43" s="83" t="str">
        <f t="shared" si="6"/>
        <v/>
      </c>
      <c r="W43" s="84" t="str">
        <f t="shared" si="7"/>
        <v/>
      </c>
      <c r="X43" s="75"/>
      <c r="Y43" s="92"/>
      <c r="Z43" s="76"/>
      <c r="AA43" s="83" t="str">
        <f t="shared" si="8"/>
        <v/>
      </c>
      <c r="AB43" s="84" t="str">
        <f t="shared" si="9"/>
        <v/>
      </c>
      <c r="AC43" s="60">
        <f t="shared" si="10"/>
        <v>0</v>
      </c>
      <c r="AD43" s="51">
        <f t="shared" si="11"/>
        <v>0</v>
      </c>
      <c r="AE43" s="67">
        <f t="shared" si="12"/>
        <v>0</v>
      </c>
      <c r="AF43" s="63">
        <f t="shared" si="13"/>
        <v>0</v>
      </c>
      <c r="AG43" s="60">
        <f>IF(ISERROR(AE43+第4週!AG43),0,AE43+第4週!AG43)</f>
        <v>0</v>
      </c>
      <c r="AH43" s="63">
        <f>IF(ISERROR(AF43+第4週!AH43),0,AF43+第4週!AH43)</f>
        <v>0</v>
      </c>
      <c r="AI43" s="33"/>
      <c r="AJ43" s="34"/>
      <c r="AK43" s="13" t="str">
        <f t="shared" si="14"/>
        <v/>
      </c>
      <c r="AL43" s="43"/>
      <c r="AM43" s="34"/>
      <c r="AN43" s="3" t="str">
        <f t="shared" si="15"/>
        <v/>
      </c>
    </row>
    <row r="44" spans="2:40" ht="18" customHeight="1" x14ac:dyDescent="0.15">
      <c r="B44" s="24">
        <v>38</v>
      </c>
      <c r="C44" s="46">
        <f>第1週!C44</f>
        <v>0</v>
      </c>
      <c r="D44" s="75"/>
      <c r="E44" s="92"/>
      <c r="F44" s="76"/>
      <c r="G44" s="83" t="str">
        <f t="shared" si="0"/>
        <v/>
      </c>
      <c r="H44" s="84" t="str">
        <f t="shared" si="1"/>
        <v/>
      </c>
      <c r="I44" s="75"/>
      <c r="J44" s="92"/>
      <c r="K44" s="76"/>
      <c r="L44" s="83" t="str">
        <f t="shared" si="2"/>
        <v/>
      </c>
      <c r="M44" s="84" t="str">
        <f t="shared" si="3"/>
        <v/>
      </c>
      <c r="N44" s="75"/>
      <c r="O44" s="92"/>
      <c r="P44" s="76"/>
      <c r="Q44" s="83" t="str">
        <f t="shared" si="4"/>
        <v/>
      </c>
      <c r="R44" s="84" t="str">
        <f t="shared" si="5"/>
        <v/>
      </c>
      <c r="S44" s="75"/>
      <c r="T44" s="92"/>
      <c r="U44" s="76"/>
      <c r="V44" s="83" t="str">
        <f t="shared" si="6"/>
        <v/>
      </c>
      <c r="W44" s="84" t="str">
        <f t="shared" si="7"/>
        <v/>
      </c>
      <c r="X44" s="75"/>
      <c r="Y44" s="92"/>
      <c r="Z44" s="76"/>
      <c r="AA44" s="83" t="str">
        <f t="shared" si="8"/>
        <v/>
      </c>
      <c r="AB44" s="84" t="str">
        <f t="shared" si="9"/>
        <v/>
      </c>
      <c r="AC44" s="60">
        <f t="shared" si="10"/>
        <v>0</v>
      </c>
      <c r="AD44" s="51">
        <f t="shared" si="11"/>
        <v>0</v>
      </c>
      <c r="AE44" s="67">
        <f t="shared" si="12"/>
        <v>0</v>
      </c>
      <c r="AF44" s="63">
        <f t="shared" si="13"/>
        <v>0</v>
      </c>
      <c r="AG44" s="60">
        <f>IF(ISERROR(AE44+第4週!AG44),0,AE44+第4週!AG44)</f>
        <v>0</v>
      </c>
      <c r="AH44" s="63">
        <f>IF(ISERROR(AF44+第4週!AH44),0,AF44+第4週!AH44)</f>
        <v>0</v>
      </c>
      <c r="AI44" s="33"/>
      <c r="AJ44" s="34"/>
      <c r="AK44" s="13" t="str">
        <f t="shared" si="14"/>
        <v/>
      </c>
      <c r="AL44" s="43"/>
      <c r="AM44" s="34"/>
      <c r="AN44" s="3" t="str">
        <f t="shared" si="15"/>
        <v/>
      </c>
    </row>
    <row r="45" spans="2:40" ht="18" customHeight="1" x14ac:dyDescent="0.15">
      <c r="B45" s="24">
        <v>39</v>
      </c>
      <c r="C45" s="46">
        <f>第1週!C45</f>
        <v>0</v>
      </c>
      <c r="D45" s="75"/>
      <c r="E45" s="92"/>
      <c r="F45" s="76"/>
      <c r="G45" s="83" t="str">
        <f t="shared" si="0"/>
        <v/>
      </c>
      <c r="H45" s="84" t="str">
        <f t="shared" si="1"/>
        <v/>
      </c>
      <c r="I45" s="75"/>
      <c r="J45" s="92"/>
      <c r="K45" s="76"/>
      <c r="L45" s="83" t="str">
        <f t="shared" si="2"/>
        <v/>
      </c>
      <c r="M45" s="84" t="str">
        <f t="shared" si="3"/>
        <v/>
      </c>
      <c r="N45" s="75"/>
      <c r="O45" s="92"/>
      <c r="P45" s="76"/>
      <c r="Q45" s="83" t="str">
        <f t="shared" si="4"/>
        <v/>
      </c>
      <c r="R45" s="84" t="str">
        <f t="shared" si="5"/>
        <v/>
      </c>
      <c r="S45" s="75"/>
      <c r="T45" s="92"/>
      <c r="U45" s="76"/>
      <c r="V45" s="83" t="str">
        <f t="shared" si="6"/>
        <v/>
      </c>
      <c r="W45" s="84" t="str">
        <f t="shared" si="7"/>
        <v/>
      </c>
      <c r="X45" s="75"/>
      <c r="Y45" s="92"/>
      <c r="Z45" s="76"/>
      <c r="AA45" s="83" t="str">
        <f t="shared" si="8"/>
        <v/>
      </c>
      <c r="AB45" s="84" t="str">
        <f t="shared" si="9"/>
        <v/>
      </c>
      <c r="AC45" s="60">
        <f t="shared" si="10"/>
        <v>0</v>
      </c>
      <c r="AD45" s="51">
        <f t="shared" si="11"/>
        <v>0</v>
      </c>
      <c r="AE45" s="67">
        <f t="shared" si="12"/>
        <v>0</v>
      </c>
      <c r="AF45" s="63">
        <f t="shared" si="13"/>
        <v>0</v>
      </c>
      <c r="AG45" s="60">
        <f>IF(ISERROR(AE45+第4週!AG45),0,AE45+第4週!AG45)</f>
        <v>0</v>
      </c>
      <c r="AH45" s="63">
        <f>IF(ISERROR(AF45+第4週!AH45),0,AF45+第4週!AH45)</f>
        <v>0</v>
      </c>
      <c r="AI45" s="33"/>
      <c r="AJ45" s="34"/>
      <c r="AK45" s="13" t="str">
        <f t="shared" si="14"/>
        <v/>
      </c>
      <c r="AL45" s="43"/>
      <c r="AM45" s="34"/>
      <c r="AN45" s="3" t="str">
        <f t="shared" si="15"/>
        <v/>
      </c>
    </row>
    <row r="46" spans="2:40" ht="18" customHeight="1" x14ac:dyDescent="0.15">
      <c r="B46" s="24">
        <v>40</v>
      </c>
      <c r="C46" s="46">
        <f>第1週!C46</f>
        <v>0</v>
      </c>
      <c r="D46" s="75"/>
      <c r="E46" s="92"/>
      <c r="F46" s="76"/>
      <c r="G46" s="83" t="str">
        <f t="shared" si="0"/>
        <v/>
      </c>
      <c r="H46" s="84" t="str">
        <f t="shared" si="1"/>
        <v/>
      </c>
      <c r="I46" s="75"/>
      <c r="J46" s="92"/>
      <c r="K46" s="76"/>
      <c r="L46" s="83" t="str">
        <f t="shared" si="2"/>
        <v/>
      </c>
      <c r="M46" s="84" t="str">
        <f t="shared" si="3"/>
        <v/>
      </c>
      <c r="N46" s="75"/>
      <c r="O46" s="92"/>
      <c r="P46" s="76"/>
      <c r="Q46" s="83" t="str">
        <f t="shared" si="4"/>
        <v/>
      </c>
      <c r="R46" s="84" t="str">
        <f t="shared" si="5"/>
        <v/>
      </c>
      <c r="S46" s="75"/>
      <c r="T46" s="92"/>
      <c r="U46" s="76"/>
      <c r="V46" s="83" t="str">
        <f t="shared" si="6"/>
        <v/>
      </c>
      <c r="W46" s="84" t="str">
        <f t="shared" si="7"/>
        <v/>
      </c>
      <c r="X46" s="75"/>
      <c r="Y46" s="92"/>
      <c r="Z46" s="76"/>
      <c r="AA46" s="83" t="str">
        <f t="shared" si="8"/>
        <v/>
      </c>
      <c r="AB46" s="84" t="str">
        <f t="shared" si="9"/>
        <v/>
      </c>
      <c r="AC46" s="60">
        <f t="shared" si="10"/>
        <v>0</v>
      </c>
      <c r="AD46" s="51">
        <f t="shared" si="11"/>
        <v>0</v>
      </c>
      <c r="AE46" s="67">
        <f t="shared" si="12"/>
        <v>0</v>
      </c>
      <c r="AF46" s="63">
        <f t="shared" si="13"/>
        <v>0</v>
      </c>
      <c r="AG46" s="60">
        <f>IF(ISERROR(AE46+第4週!AG46),0,AE46+第4週!AG46)</f>
        <v>0</v>
      </c>
      <c r="AH46" s="63">
        <f>IF(ISERROR(AF46+第4週!AH46),0,AF46+第4週!AH46)</f>
        <v>0</v>
      </c>
      <c r="AI46" s="33"/>
      <c r="AJ46" s="34"/>
      <c r="AK46" s="13" t="str">
        <f t="shared" si="14"/>
        <v/>
      </c>
      <c r="AL46" s="43"/>
      <c r="AM46" s="34"/>
      <c r="AN46" s="3" t="str">
        <f t="shared" si="15"/>
        <v/>
      </c>
    </row>
    <row r="47" spans="2:40" ht="18" customHeight="1" x14ac:dyDescent="0.15">
      <c r="B47" s="24">
        <v>41</v>
      </c>
      <c r="C47" s="46">
        <f>第1週!C47</f>
        <v>0</v>
      </c>
      <c r="D47" s="75"/>
      <c r="E47" s="92"/>
      <c r="F47" s="76"/>
      <c r="G47" s="83" t="str">
        <f t="shared" si="0"/>
        <v/>
      </c>
      <c r="H47" s="84" t="str">
        <f t="shared" si="1"/>
        <v/>
      </c>
      <c r="I47" s="75"/>
      <c r="J47" s="92"/>
      <c r="K47" s="76"/>
      <c r="L47" s="83" t="str">
        <f t="shared" si="2"/>
        <v/>
      </c>
      <c r="M47" s="84" t="str">
        <f t="shared" si="3"/>
        <v/>
      </c>
      <c r="N47" s="75"/>
      <c r="O47" s="92"/>
      <c r="P47" s="76"/>
      <c r="Q47" s="83" t="str">
        <f t="shared" si="4"/>
        <v/>
      </c>
      <c r="R47" s="84" t="str">
        <f t="shared" si="5"/>
        <v/>
      </c>
      <c r="S47" s="75"/>
      <c r="T47" s="92"/>
      <c r="U47" s="76"/>
      <c r="V47" s="83" t="str">
        <f t="shared" si="6"/>
        <v/>
      </c>
      <c r="W47" s="84" t="str">
        <f t="shared" si="7"/>
        <v/>
      </c>
      <c r="X47" s="75"/>
      <c r="Y47" s="92"/>
      <c r="Z47" s="76"/>
      <c r="AA47" s="83" t="str">
        <f t="shared" si="8"/>
        <v/>
      </c>
      <c r="AB47" s="84" t="str">
        <f t="shared" si="9"/>
        <v/>
      </c>
      <c r="AC47" s="60">
        <f t="shared" si="10"/>
        <v>0</v>
      </c>
      <c r="AD47" s="51">
        <f t="shared" si="11"/>
        <v>0</v>
      </c>
      <c r="AE47" s="67">
        <f t="shared" si="12"/>
        <v>0</v>
      </c>
      <c r="AF47" s="63">
        <f t="shared" si="13"/>
        <v>0</v>
      </c>
      <c r="AG47" s="60">
        <f>IF(ISERROR(AE47+第4週!AG47),0,AE47+第4週!AG47)</f>
        <v>0</v>
      </c>
      <c r="AH47" s="63">
        <f>IF(ISERROR(AF47+第4週!AH47),0,AF47+第4週!AH47)</f>
        <v>0</v>
      </c>
      <c r="AI47" s="33"/>
      <c r="AJ47" s="34"/>
      <c r="AK47" s="13" t="str">
        <f t="shared" si="14"/>
        <v/>
      </c>
      <c r="AL47" s="43"/>
      <c r="AM47" s="34"/>
      <c r="AN47" s="3" t="str">
        <f t="shared" si="15"/>
        <v/>
      </c>
    </row>
    <row r="48" spans="2:40" ht="18" customHeight="1" x14ac:dyDescent="0.15">
      <c r="B48" s="24">
        <v>42</v>
      </c>
      <c r="C48" s="46">
        <f>第1週!C48</f>
        <v>0</v>
      </c>
      <c r="D48" s="75"/>
      <c r="E48" s="92"/>
      <c r="F48" s="76"/>
      <c r="G48" s="83" t="str">
        <f t="shared" si="0"/>
        <v/>
      </c>
      <c r="H48" s="84" t="str">
        <f t="shared" si="1"/>
        <v/>
      </c>
      <c r="I48" s="75"/>
      <c r="J48" s="92"/>
      <c r="K48" s="76"/>
      <c r="L48" s="83" t="str">
        <f t="shared" si="2"/>
        <v/>
      </c>
      <c r="M48" s="84" t="str">
        <f t="shared" si="3"/>
        <v/>
      </c>
      <c r="N48" s="75"/>
      <c r="O48" s="92"/>
      <c r="P48" s="76"/>
      <c r="Q48" s="83" t="str">
        <f t="shared" si="4"/>
        <v/>
      </c>
      <c r="R48" s="84" t="str">
        <f t="shared" si="5"/>
        <v/>
      </c>
      <c r="S48" s="75"/>
      <c r="T48" s="92"/>
      <c r="U48" s="76"/>
      <c r="V48" s="83" t="str">
        <f t="shared" si="6"/>
        <v/>
      </c>
      <c r="W48" s="84" t="str">
        <f t="shared" si="7"/>
        <v/>
      </c>
      <c r="X48" s="75"/>
      <c r="Y48" s="92"/>
      <c r="Z48" s="76"/>
      <c r="AA48" s="83" t="str">
        <f t="shared" si="8"/>
        <v/>
      </c>
      <c r="AB48" s="84" t="str">
        <f t="shared" si="9"/>
        <v/>
      </c>
      <c r="AC48" s="60">
        <f t="shared" si="10"/>
        <v>0</v>
      </c>
      <c r="AD48" s="51">
        <f t="shared" si="11"/>
        <v>0</v>
      </c>
      <c r="AE48" s="67">
        <f t="shared" si="12"/>
        <v>0</v>
      </c>
      <c r="AF48" s="63">
        <f t="shared" si="13"/>
        <v>0</v>
      </c>
      <c r="AG48" s="60">
        <f>IF(ISERROR(AE48+第4週!AG48),0,AE48+第4週!AG48)</f>
        <v>0</v>
      </c>
      <c r="AH48" s="63">
        <f>IF(ISERROR(AF48+第4週!AH48),0,AF48+第4週!AH48)</f>
        <v>0</v>
      </c>
      <c r="AI48" s="33"/>
      <c r="AJ48" s="34"/>
      <c r="AK48" s="13" t="str">
        <f t="shared" si="14"/>
        <v/>
      </c>
      <c r="AL48" s="43"/>
      <c r="AM48" s="34"/>
      <c r="AN48" s="3" t="str">
        <f t="shared" si="15"/>
        <v/>
      </c>
    </row>
    <row r="49" spans="2:40" ht="18" customHeight="1" thickBot="1" x14ac:dyDescent="0.2">
      <c r="B49" s="24">
        <v>43</v>
      </c>
      <c r="C49" s="46">
        <f>第1週!C49</f>
        <v>0</v>
      </c>
      <c r="D49" s="77"/>
      <c r="E49" s="93"/>
      <c r="F49" s="78"/>
      <c r="G49" s="85" t="str">
        <f t="shared" si="0"/>
        <v/>
      </c>
      <c r="H49" s="86" t="str">
        <f t="shared" si="1"/>
        <v/>
      </c>
      <c r="I49" s="77"/>
      <c r="J49" s="93"/>
      <c r="K49" s="78"/>
      <c r="L49" s="85" t="str">
        <f t="shared" si="2"/>
        <v/>
      </c>
      <c r="M49" s="86" t="str">
        <f t="shared" si="3"/>
        <v/>
      </c>
      <c r="N49" s="77"/>
      <c r="O49" s="93"/>
      <c r="P49" s="78"/>
      <c r="Q49" s="85" t="str">
        <f t="shared" si="4"/>
        <v/>
      </c>
      <c r="R49" s="86" t="str">
        <f t="shared" si="5"/>
        <v/>
      </c>
      <c r="S49" s="77"/>
      <c r="T49" s="93"/>
      <c r="U49" s="78"/>
      <c r="V49" s="85" t="str">
        <f t="shared" si="6"/>
        <v/>
      </c>
      <c r="W49" s="86" t="str">
        <f t="shared" si="7"/>
        <v/>
      </c>
      <c r="X49" s="77"/>
      <c r="Y49" s="93"/>
      <c r="Z49" s="78"/>
      <c r="AA49" s="85" t="str">
        <f t="shared" si="8"/>
        <v/>
      </c>
      <c r="AB49" s="86" t="str">
        <f t="shared" si="9"/>
        <v/>
      </c>
      <c r="AC49" s="61">
        <f t="shared" si="10"/>
        <v>0</v>
      </c>
      <c r="AD49" s="53">
        <f t="shared" si="11"/>
        <v>0</v>
      </c>
      <c r="AE49" s="67">
        <f t="shared" si="12"/>
        <v>0</v>
      </c>
      <c r="AF49" s="64">
        <f t="shared" si="13"/>
        <v>0</v>
      </c>
      <c r="AG49" s="60">
        <f>IF(ISERROR(AE49+第4週!AG49),0,AE49+第4週!AG49)</f>
        <v>0</v>
      </c>
      <c r="AH49" s="63">
        <f>IF(ISERROR(AF49+第4週!AH49),0,AF49+第4週!AH49)</f>
        <v>0</v>
      </c>
      <c r="AI49" s="33"/>
      <c r="AJ49" s="34"/>
      <c r="AK49" s="13" t="str">
        <f t="shared" si="14"/>
        <v/>
      </c>
      <c r="AL49" s="43"/>
      <c r="AM49" s="34"/>
      <c r="AN49" s="3" t="str">
        <f t="shared" si="15"/>
        <v/>
      </c>
    </row>
    <row r="50" spans="2:40" ht="18" customHeight="1" thickBot="1" x14ac:dyDescent="0.2">
      <c r="B50" s="27"/>
      <c r="C50" s="16" t="s">
        <v>6</v>
      </c>
      <c r="D50" s="79"/>
      <c r="E50" s="94"/>
      <c r="F50" s="80"/>
      <c r="G50" s="80" t="str">
        <f>IF(ISERROR(AVERAGEIF(G7:G49,"&lt;&gt;0")),"",AVERAGEIF(G7:G49,"&lt;&gt;0"))</f>
        <v/>
      </c>
      <c r="H50" s="87" t="str">
        <f>IF(ISERROR(AVERAGEIF(H7:H49,"&lt;&gt;0")),"",AVERAGEIF(H7:H49,"&lt;&gt;0"))</f>
        <v/>
      </c>
      <c r="I50" s="88"/>
      <c r="J50" s="94"/>
      <c r="K50" s="80"/>
      <c r="L50" s="80" t="str">
        <f>IF(ISERROR(AVERAGEIF(L7:L49,"&lt;&gt;0")),"",AVERAGEIF(L7:L49,"&lt;&gt;0"))</f>
        <v/>
      </c>
      <c r="M50" s="87" t="str">
        <f>IF(ISERROR(AVERAGEIF(M7:M49,"&lt;&gt;0")),"",AVERAGEIF(M7:M49,"&lt;&gt;0"))</f>
        <v/>
      </c>
      <c r="N50" s="79"/>
      <c r="O50" s="94"/>
      <c r="P50" s="80"/>
      <c r="Q50" s="80" t="str">
        <f>IF(ISERROR(AVERAGEIF(Q7:Q49,"&lt;&gt;0")),"",AVERAGEIF(Q7:Q49,"&lt;&gt;0"))</f>
        <v/>
      </c>
      <c r="R50" s="89" t="str">
        <f>IF(ISERROR(AVERAGEIF(R7:R49,"&lt;&gt;0")),"",AVERAGEIF(R7:R49,"&lt;&gt;0"))</f>
        <v/>
      </c>
      <c r="S50" s="88"/>
      <c r="T50" s="94"/>
      <c r="U50" s="80"/>
      <c r="V50" s="80" t="str">
        <f>IF(ISERROR(AVERAGEIF(V7:V49,"&lt;&gt;0")),"",AVERAGEIF(V7:V49,"&lt;&gt;0"))</f>
        <v/>
      </c>
      <c r="W50" s="87" t="str">
        <f>IF(ISERROR(AVERAGEIF(W7:W49,"&lt;&gt;0")),"",AVERAGEIF(W7:W49,"&lt;&gt;0"))</f>
        <v/>
      </c>
      <c r="X50" s="88"/>
      <c r="Y50" s="94"/>
      <c r="Z50" s="80"/>
      <c r="AA50" s="80" t="str">
        <f t="shared" ref="AA50:AF50" si="27">IF(ISERROR(AVERAGEIF(AA7:AA49,"&lt;&gt;0")),"",AVERAGEIF(AA7:AA49,"&lt;&gt;0"))</f>
        <v/>
      </c>
      <c r="AB50" s="87" t="str">
        <f t="shared" si="27"/>
        <v/>
      </c>
      <c r="AC50" s="62" t="str">
        <f t="shared" si="27"/>
        <v/>
      </c>
      <c r="AD50" s="54" t="str">
        <f t="shared" si="27"/>
        <v/>
      </c>
      <c r="AE50" s="62" t="str">
        <f t="shared" si="27"/>
        <v/>
      </c>
      <c r="AF50" s="65" t="str">
        <f t="shared" si="27"/>
        <v/>
      </c>
      <c r="AG50" s="62" t="str">
        <f>IF(ISERROR(AVERAGEIF(AG7:AG49,"&lt;&gt;0")),"",AVERAGEIF(AG7:AG49,"&lt;&gt;0"))</f>
        <v/>
      </c>
      <c r="AH50" s="65" t="str">
        <f>IF(ISERROR(AVERAGEIF(AH7:AH49,"&lt;&gt;0")),"",AVERAGEIF(AH7:AH49,"&lt;&gt;0"))</f>
        <v/>
      </c>
      <c r="AI50" s="20"/>
      <c r="AJ50" s="18"/>
      <c r="AK50" s="21" t="str">
        <f>IF(ISERROR(AVERAGEIF(AK7:AK49,"&lt;&gt;0")),"",AVERAGEIF(AK7:AK49,"&lt;&gt;0"))</f>
        <v/>
      </c>
      <c r="AL50" s="17"/>
      <c r="AM50" s="18"/>
      <c r="AN50" s="19" t="str">
        <f>IF(ISERROR(AVERAGEIF(AN7:AN49,"&lt;&gt;0")),"",AVERAGEIF(AN7:AN49,"&lt;&gt;0"))</f>
        <v/>
      </c>
    </row>
  </sheetData>
  <sheetProtection sheet="1" objects="1" scenarios="1" formatCells="0" insertRows="0" deleteRows="0"/>
  <customSheetViews>
    <customSheetView guid="{7D1B58A4-CFD6-4798-BD86-7CA7F000147B}" scale="90" showGridLines="0" showRowCol="0" fitToPage="1" hiddenColumns="1">
      <pane xSplit="3" ySplit="6" topLeftCell="D7" activePane="bottomRight" state="frozen"/>
      <selection pane="bottomRight" activeCell="AC7" sqref="AC7:AD50"/>
      <pageMargins left="1" right="1" top="1" bottom="1" header="0.5" footer="0.5"/>
      <pageSetup paperSize="9" scale="71" orientation="landscape" horizontalDpi="4294967294" r:id="rId1"/>
    </customSheetView>
    <customSheetView guid="{2D487D2A-95AE-4963-82CD-B21D164DBE56}" scale="90" showGridLines="0" showRowCol="0" fitToPage="1" printArea="1" hiddenRows="1" hiddenColumns="1">
      <pane xSplit="3" ySplit="6" topLeftCell="D19" activePane="bottomRight" state="frozen"/>
      <selection pane="bottomRight" activeCell="A33" sqref="A33:XFD35"/>
      <pageMargins left="1" right="1" top="1" bottom="1" header="0.5" footer="0.5"/>
      <pageSetup paperSize="9" scale="71" orientation="landscape" horizontalDpi="4294967294" r:id="rId2"/>
    </customSheetView>
  </customSheetViews>
  <mergeCells count="19">
    <mergeCell ref="B5:B6"/>
    <mergeCell ref="C5:C6"/>
    <mergeCell ref="D5:H5"/>
    <mergeCell ref="I5:M5"/>
    <mergeCell ref="N5:R5"/>
    <mergeCell ref="C2:H3"/>
    <mergeCell ref="K3:M3"/>
    <mergeCell ref="W3:X3"/>
    <mergeCell ref="AA3:AB3"/>
    <mergeCell ref="S3:T3"/>
    <mergeCell ref="AL3:AM3"/>
    <mergeCell ref="S5:W5"/>
    <mergeCell ref="X5:AB5"/>
    <mergeCell ref="AC5:AD5"/>
    <mergeCell ref="AI5:AK5"/>
    <mergeCell ref="AL5:AN5"/>
    <mergeCell ref="AE5:AF5"/>
    <mergeCell ref="AG5:AH5"/>
    <mergeCell ref="AH3:AJ3"/>
  </mergeCells>
  <phoneticPr fontId="1"/>
  <conditionalFormatting sqref="G7:H50 L7:M50 Q7:R50 V7:W50 AA7:AB50 AC7:AD50">
    <cfRule type="expression" dxfId="6" priority="41">
      <formula>G7=""</formula>
    </cfRule>
  </conditionalFormatting>
  <conditionalFormatting sqref="AG7:AH49">
    <cfRule type="expression" dxfId="5" priority="4">
      <formula>AG7&gt;=45/24</formula>
    </cfRule>
  </conditionalFormatting>
  <conditionalFormatting sqref="AG7:AH49">
    <cfRule type="expression" dxfId="4" priority="3">
      <formula>AG7&gt;=80/24</formula>
    </cfRule>
  </conditionalFormatting>
  <conditionalFormatting sqref="AG7:AG49">
    <cfRule type="expression" dxfId="3" priority="2">
      <formula>AG7=""</formula>
    </cfRule>
  </conditionalFormatting>
  <conditionalFormatting sqref="AH7:AH49">
    <cfRule type="expression" dxfId="2" priority="1">
      <formula>AH7=""</formula>
    </cfRule>
  </conditionalFormatting>
  <conditionalFormatting sqref="G7:H50 L7:M50 Q7:R50 V7:W50 AA7:AD50">
    <cfRule type="expression" dxfId="1" priority="43">
      <formula>G7&gt;=TIME(2,25,0)</formula>
    </cfRule>
  </conditionalFormatting>
  <conditionalFormatting sqref="G7:H50 L7:M50 Q7:R50 V7:W50 AA7:AD50">
    <cfRule type="expression" dxfId="0" priority="42">
      <formula>G7&gt;=TIME(4,0,0)</formula>
    </cfRule>
  </conditionalFormatting>
  <dataValidations count="3">
    <dataValidation type="list" showInputMessage="1" showErrorMessage="1" sqref="Y8:Y49 T7:T49 J7:J49 O7:O49 E8:E49">
      <formula1>$AP$7:$AP$13</formula1>
    </dataValidation>
    <dataValidation type="list" showInputMessage="1" sqref="Y7">
      <formula1>$AP$7:$AP$12</formula1>
    </dataValidation>
    <dataValidation type="list" allowBlank="1" showInputMessage="1" sqref="E7">
      <formula1>$AP$7:$AP$12</formula1>
    </dataValidation>
  </dataValidations>
  <pageMargins left="1" right="1" top="1" bottom="1" header="0.5" footer="0.5"/>
  <pageSetup paperSize="9" scale="71" orientation="landscape" horizontalDpi="4294967294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使い方</vt:lpstr>
      <vt:lpstr>第1週</vt:lpstr>
      <vt:lpstr>第2週</vt:lpstr>
      <vt:lpstr>第3週</vt:lpstr>
      <vt:lpstr>第4週</vt:lpstr>
      <vt:lpstr>第5週</vt:lpstr>
      <vt:lpstr>第2週!Print_Area</vt:lpstr>
      <vt:lpstr>第3週!Print_Area</vt:lpstr>
      <vt:lpstr>第4週!Print_Area</vt:lpstr>
      <vt:lpstr>第5週!Print_Area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那須烏山市立烏山小学校</dc:creator>
  <cp:lastModifiedBy>那須烏山市</cp:lastModifiedBy>
  <cp:lastPrinted>2020-03-19T02:40:22Z</cp:lastPrinted>
  <dcterms:created xsi:type="dcterms:W3CDTF">2017-12-24T23:33:58Z</dcterms:created>
  <dcterms:modified xsi:type="dcterms:W3CDTF">2020-03-19T02:44:22Z</dcterms:modified>
</cp:coreProperties>
</file>